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LG-IR-PPK\IR-SOZA_1420\8_Vorlagen, Referenzdokumente\"/>
    </mc:Choice>
  </mc:AlternateContent>
  <workbookProtection workbookAlgorithmName="SHA-512" workbookHashValue="PXiOXtgj/XvqHu8wnuy2nM2808T0bgO+1a/5NYRPx7BT+1KDmDvv34Arp4eG14tYojE8NvD2J/QHaYmgWucFmA==" workbookSaltValue="gmYNEAvZMquBmFFRiltQNg==" workbookSpinCount="100000" lockStructure="1"/>
  <bookViews>
    <workbookView xWindow="0" yWindow="0" windowWidth="21570" windowHeight="10215" activeTab="1"/>
  </bookViews>
  <sheets>
    <sheet name="Erläuterungen Nettoeinnahmen" sheetId="2" r:id="rId1"/>
    <sheet name="Formblatt Nettoeinnahmen Art.61" sheetId="1" r:id="rId2"/>
  </sheets>
  <definedNames>
    <definedName name="AP_AnrechenbareKosten">#REF!</definedName>
    <definedName name="AP_Gemeinkostenanteil">#REF!</definedName>
    <definedName name="AP_Gesamtkosten">#REF!</definedName>
    <definedName name="AP_MedienGKosten">#REF!</definedName>
    <definedName name="AP_SummeEinnahmen">#REF!</definedName>
    <definedName name="AP_SummeInvestkosten">#REF!</definedName>
    <definedName name="AP_SummePersonalkosten">#REF!</definedName>
    <definedName name="AP_SummeSachkosten">#REF!</definedName>
    <definedName name="_xlnm.Print_Area" localSheetId="0">'Erläuterungen Nettoeinnahmen'!$A$1:$B$17</definedName>
    <definedName name="_xlnm.Print_Area" localSheetId="1">'Formblatt Nettoeinnahmen Art.61'!$A$1:$G$54</definedName>
    <definedName name="Info_Einnahmen">'Erläuterungen Nettoeinnahmen'!$A$8:$B$8</definedName>
    <definedName name="Info_Gemeinkosten">'Erläuterungen Nettoeinnahmen'!$A$10:$B$10</definedName>
    <definedName name="Info_MedienTransparenz">'Erläuterungen Nettoeinnahmen'!$B$12</definedName>
    <definedName name="Info_Plausibilisierungsgrundlage">'Erläuterungen Nettoeinnahmen'!$B$14:$B$14</definedName>
    <definedName name="Info_Plausibilisierungsunterlage">'Erläuterungen Nettoeinnahmen'!$B$16:$B$16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9" i="1" l="1"/>
  <c r="E48" i="1"/>
  <c r="E47" i="1"/>
  <c r="E46" i="1"/>
  <c r="E45" i="1"/>
  <c r="E44" i="1"/>
  <c r="C50" i="1"/>
  <c r="D50" i="1"/>
  <c r="F52" i="1"/>
  <c r="E43" i="1" l="1"/>
  <c r="E42" i="1"/>
  <c r="E41" i="1"/>
  <c r="E40" i="1"/>
  <c r="E39" i="1"/>
  <c r="E38" i="1"/>
  <c r="E37" i="1"/>
  <c r="E36" i="1"/>
  <c r="E35" i="1"/>
  <c r="E34" i="1"/>
  <c r="E33" i="1"/>
  <c r="E32" i="1"/>
  <c r="E31" i="1"/>
  <c r="E30" i="1"/>
  <c r="E29" i="1"/>
  <c r="E28" i="1"/>
  <c r="E27" i="1"/>
  <c r="E26" i="1"/>
  <c r="E25" i="1"/>
  <c r="E24" i="1"/>
  <c r="E23" i="1"/>
  <c r="E22" i="1"/>
  <c r="E21" i="1"/>
  <c r="E20" i="1"/>
  <c r="E19" i="1"/>
  <c r="E50" i="1" l="1"/>
  <c r="E53" i="1" s="1"/>
  <c r="B19" i="1"/>
  <c r="F19" i="1" l="1"/>
  <c r="B20" i="1"/>
  <c r="B21" i="1" l="1"/>
  <c r="F20" i="1"/>
  <c r="B22" i="1" l="1"/>
  <c r="F21" i="1"/>
  <c r="B23" i="1" l="1"/>
  <c r="F22" i="1"/>
  <c r="F23" i="1" l="1"/>
  <c r="B24" i="1"/>
  <c r="B25" i="1" l="1"/>
  <c r="F24" i="1"/>
  <c r="B26" i="1" l="1"/>
  <c r="F25" i="1"/>
  <c r="B27" i="1" l="1"/>
  <c r="F26" i="1"/>
  <c r="F27" i="1" l="1"/>
  <c r="B28" i="1"/>
  <c r="B29" i="1" l="1"/>
  <c r="F28" i="1"/>
  <c r="B30" i="1" l="1"/>
  <c r="F29" i="1"/>
  <c r="B31" i="1" l="1"/>
  <c r="F30" i="1"/>
  <c r="F31" i="1" l="1"/>
  <c r="B32" i="1"/>
  <c r="B33" i="1" l="1"/>
  <c r="F32" i="1"/>
  <c r="B34" i="1" l="1"/>
  <c r="F33" i="1"/>
  <c r="B35" i="1" l="1"/>
  <c r="F34" i="1"/>
  <c r="F35" i="1" l="1"/>
  <c r="B36" i="1"/>
  <c r="B37" i="1" l="1"/>
  <c r="F36" i="1"/>
  <c r="B38" i="1" l="1"/>
  <c r="F37" i="1"/>
  <c r="B39" i="1" l="1"/>
  <c r="F38" i="1"/>
  <c r="F39" i="1" l="1"/>
  <c r="B40" i="1"/>
  <c r="B41" i="1" l="1"/>
  <c r="F40" i="1"/>
  <c r="B42" i="1" l="1"/>
  <c r="F41" i="1"/>
  <c r="B43" i="1" l="1"/>
  <c r="B44" i="1" s="1"/>
  <c r="F42" i="1"/>
  <c r="F44" i="1" l="1"/>
  <c r="B45" i="1"/>
  <c r="F43" i="1"/>
  <c r="F45" i="1" l="1"/>
  <c r="B46" i="1"/>
  <c r="F46" i="1" l="1"/>
  <c r="B47" i="1"/>
  <c r="F47" i="1" l="1"/>
  <c r="B48" i="1"/>
  <c r="F48" i="1" l="1"/>
  <c r="B49" i="1"/>
  <c r="F49" i="1" s="1"/>
  <c r="F50" i="1" s="1"/>
  <c r="F53" i="1" s="1"/>
</calcChain>
</file>

<file path=xl/sharedStrings.xml><?xml version="1.0" encoding="utf-8"?>
<sst xmlns="http://schemas.openxmlformats.org/spreadsheetml/2006/main" count="32" uniqueCount="32">
  <si>
    <t>Jahr des Projektbeginns:</t>
  </si>
  <si>
    <t>Richtwert Abzinsungsfaktor</t>
  </si>
  <si>
    <t>Jahr</t>
  </si>
  <si>
    <t>Einnahmen</t>
  </si>
  <si>
    <t>Betriebs-kosten*</t>
  </si>
  <si>
    <t>Netto-Einnahmen</t>
  </si>
  <si>
    <t>abgezin. Netto-Einnahmen</t>
  </si>
  <si>
    <t>* inkl. Wiederbeschaffungskosten f. kurzlebige Anlagegüter</t>
  </si>
  <si>
    <t>Restwert</t>
  </si>
  <si>
    <t>abgezinster Restwert</t>
  </si>
  <si>
    <t>Nettoeinnahmen inkl. Restwert</t>
  </si>
  <si>
    <t>Förderungswerber:</t>
  </si>
  <si>
    <t>Betriebs-/Klientennummer:</t>
  </si>
  <si>
    <t>Kurzbezeichnung des Vorhabens:</t>
  </si>
  <si>
    <t>Bezugszeitraum (Jahre)</t>
  </si>
  <si>
    <t>Berechnung der Nettoeinnahmen:</t>
  </si>
  <si>
    <t>1.</t>
  </si>
  <si>
    <t>2.</t>
  </si>
  <si>
    <t>3.</t>
  </si>
  <si>
    <t>4.</t>
  </si>
  <si>
    <t>5.</t>
  </si>
  <si>
    <t>6.</t>
  </si>
  <si>
    <t>7.</t>
  </si>
  <si>
    <t>Erläuterungen zur Ermittlung der Nettoeinnahmen</t>
  </si>
  <si>
    <r>
      <rPr>
        <b/>
        <u/>
        <sz val="11"/>
        <rFont val="Arial"/>
        <family val="2"/>
      </rPr>
      <t>Für welche Vorhaben ist das Formblatt auszufüllen:</t>
    </r>
    <r>
      <rPr>
        <sz val="11"/>
        <rFont val="Arial"/>
        <family val="2"/>
      </rPr>
      <t xml:space="preserve">
Das Formblatt zur Ermittlung der Nettoeinnahmen für Einnahmen schaffende Projekte im Sinne des Art. 61 der VO (EU) 1303/2013 ist auszufüllen, wenn bei Investitionsvorhaben mit anrechenbaren Gesamtkosten über €1.000.000,00 nach Durchführung der Investition Einnahmen erwirtschaftet werden und wenn das Vorhaben nicht beihilferelevant ist. Dies kann beispielsweise für Leaderprojekte zutreffen, in Einzelfällen auch für Vorhaben im Bereich Naturschutz oder der Dorferneuerung. </t>
    </r>
  </si>
  <si>
    <r>
      <rPr>
        <b/>
        <u/>
        <sz val="11"/>
        <rFont val="Arial"/>
        <family val="2"/>
      </rPr>
      <t>Nettoeinnahmen:</t>
    </r>
    <r>
      <rPr>
        <sz val="11"/>
        <rFont val="Arial"/>
        <family val="2"/>
      </rPr>
      <t xml:space="preserve">
Nettoeinnahmen werden ermittelt indem von den Bruttoeinnahmen die Betriebsausgaben abgeogen werden (vgl. Art. 15 VO (EU) Nr. 480/2014).</t>
    </r>
  </si>
  <si>
    <r>
      <t>Bruttoeinnahmen:</t>
    </r>
    <r>
      <rPr>
        <sz val="11"/>
        <rFont val="Arial"/>
        <family val="2"/>
      </rPr>
      <t xml:space="preserve">
Dazu zählen:
Einnahmen als Zuflüsse von Geldbeträgen, die </t>
    </r>
    <r>
      <rPr>
        <b/>
        <sz val="11"/>
        <rFont val="Arial"/>
        <family val="2"/>
      </rPr>
      <t>unmittelbar</t>
    </r>
    <r>
      <rPr>
        <sz val="11"/>
        <rFont val="Arial"/>
        <family val="2"/>
      </rPr>
      <t xml:space="preserve"> von den Nutzern für die im Rahmen des Vorhabens bereitgestellten Waren und Dienstleistungen gezahlt werden, wie beispielsweise Gebühren, die unmittelbar von den Nutzern für die Benutzung der Infrastruktur, den Verkauf oder die Verpachtung/Vermietung von Grundstücken oder von Gebäuden entrichtet werden, oder Zahlungen für Dienstleistungen. 
Nicht dazu zählen:
=&gt; Transferzahlungen aus nationalen Haushalten, z.B. institutionelle Förderungen oder Betriebskostenzuschüsse des Bundes, des Landes oder der Gemeinde, oder öffentlichen Versicherungssystemen. 
=&gt; An den Förderungswerber geleistete Zahlungen, die sich aus Vertragsstrafen infolge eines Bruchs des Vertrags zwischen dem Förderungswerber und einem oder mehreren Dritten ergeben oder die infolge der Rücknahme des Angebots durch einen gemäß den Vorschriften über die Vergabe öffentlicher Aufträge ausgewählten Dritten erfolgt sind</t>
    </r>
  </si>
  <si>
    <r>
      <t xml:space="preserve">Betriebskosten:
</t>
    </r>
    <r>
      <rPr>
        <sz val="11"/>
        <rFont val="Arial"/>
        <family val="2"/>
      </rPr>
      <t>Zu den Betriebskosten zählen Wiederbeschaffungskosten für kurzlebige Anlagengüter, Personal-, Wartungs-, Management- Verwaltungs- und Versicherungskosten, sowie Kosten für Verbrauchsgüter (Energie, Rohstoffe etc.). Nicht angeführt im Art. 17 VO (EU) Nr. 480/2014 sind jedoch die Abschreibungen und Finanzierungskosten..</t>
    </r>
  </si>
  <si>
    <r>
      <rPr>
        <b/>
        <u/>
        <sz val="11"/>
        <rFont val="Arial"/>
        <family val="2"/>
      </rPr>
      <t xml:space="preserve">Restwert der Investition:
</t>
    </r>
    <r>
      <rPr>
        <sz val="11"/>
        <rFont val="Arial"/>
        <family val="2"/>
      </rPr>
      <t>Der Restwert der Investition ergibt sich aus der Differenz der wirtschaftlichen Nutzungsdauer der Investition und dem Bezugszeitraum für den die Nettoeinnahmen geschätzt wurden.</t>
    </r>
  </si>
  <si>
    <t xml:space="preserve">FORMBLATT ZUR ERMITTLUNG DER NETTOEINNAHMEN FÜR EINNAHMEN SCHAFFENDE PROJEKTE IM SINNE DES ART. 61 der VO (EU) 1303/2013 </t>
  </si>
  <si>
    <r>
      <t>Abzinsungsfaktor:</t>
    </r>
    <r>
      <rPr>
        <sz val="11"/>
        <rFont val="Arial"/>
        <family val="2"/>
      </rPr>
      <t xml:space="preserve"> </t>
    </r>
    <r>
      <rPr>
        <u/>
        <sz val="11"/>
        <rFont val="Arial"/>
        <family val="2"/>
      </rPr>
      <t xml:space="preserve">
</t>
    </r>
    <r>
      <rPr>
        <sz val="11"/>
        <rFont val="Arial"/>
        <family val="2"/>
      </rPr>
      <t>Die Bruttoeinnahmen, die Betriebskosten sowie gegebenenfalls der Restwert der Investition sind auf den Zeitpunkt der Erstinvestition abzuzinsen.
Der Abzinsungssatz beträgt real 4% (vgl. Art. 19 VO (EU) Nr. 480/2014).</t>
    </r>
  </si>
  <si>
    <r>
      <t>Bezugszeitraum:</t>
    </r>
    <r>
      <rPr>
        <sz val="11"/>
        <rFont val="Arial"/>
        <family val="2"/>
      </rPr>
      <t xml:space="preserve">
Die Betriebskosten und Bruttoeinnahmen nach Abschluss des Vorhabens werden bis zum Ende des Bezugszeitraumes berücksichtigt. Für alle Vorhaben, die keinem der genannten Sektoren zuzuordnen sind, ist der Bezugszeitraum für sonstige Sektoren heranzuziehen (Vorhaben aus dem Bereich Dorferneuerung, Naturschutz, etc.)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</si>
</sst>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00"/>
  </numFmts>
  <fonts count="15" x14ac:knownFonts="1">
    <font>
      <sz val="10"/>
      <name val="Arial"/>
    </font>
    <font>
      <sz val="10"/>
      <name val="Arial"/>
    </font>
    <font>
      <b/>
      <sz val="12"/>
      <name val="Arial"/>
      <family val="2"/>
    </font>
    <font>
      <b/>
      <sz val="14"/>
      <name val="Arial"/>
      <family val="2"/>
    </font>
    <font>
      <sz val="14"/>
      <name val="Arial"/>
    </font>
    <font>
      <sz val="10"/>
      <name val="Arial"/>
      <family val="2"/>
    </font>
    <font>
      <b/>
      <sz val="10"/>
      <name val="Arial"/>
      <family val="2"/>
    </font>
    <font>
      <sz val="7"/>
      <name val="Arial"/>
      <family val="2"/>
    </font>
    <font>
      <sz val="8"/>
      <name val="Arial"/>
      <family val="2"/>
    </font>
    <font>
      <b/>
      <sz val="12"/>
      <color theme="0" tint="-4.9989318521683403E-2"/>
      <name val="Arial"/>
      <family val="2"/>
    </font>
    <font>
      <b/>
      <sz val="13"/>
      <color indexed="9"/>
      <name val="Arial"/>
      <family val="2"/>
    </font>
    <font>
      <sz val="11"/>
      <name val="Arial"/>
      <family val="2"/>
    </font>
    <font>
      <b/>
      <sz val="11"/>
      <name val="Arial"/>
      <family val="2"/>
    </font>
    <font>
      <b/>
      <u/>
      <sz val="11"/>
      <name val="Arial"/>
      <family val="2"/>
    </font>
    <font>
      <u/>
      <sz val="11"/>
      <name val="Arial"/>
      <family val="2"/>
    </font>
  </fonts>
  <fills count="8">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bgColor indexed="64"/>
      </patternFill>
    </fill>
    <fill>
      <patternFill patternType="solid">
        <fgColor rgb="FF82AB28"/>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cellStyleXfs>
  <cellXfs count="82">
    <xf numFmtId="0" fontId="0" fillId="0" borderId="0" xfId="0"/>
    <xf numFmtId="0" fontId="0" fillId="2" borderId="0" xfId="0" applyFill="1"/>
    <xf numFmtId="0" fontId="0" fillId="0" borderId="0" xfId="0" applyBorder="1"/>
    <xf numFmtId="0" fontId="6" fillId="0" borderId="0" xfId="0" applyFont="1"/>
    <xf numFmtId="0" fontId="2" fillId="0" borderId="0" xfId="0" applyFont="1"/>
    <xf numFmtId="165" fontId="0" fillId="0" borderId="0" xfId="0" applyNumberFormat="1" applyBorder="1"/>
    <xf numFmtId="165" fontId="0" fillId="0" borderId="0" xfId="0" applyNumberFormat="1"/>
    <xf numFmtId="0" fontId="7" fillId="0" borderId="3" xfId="0" applyFont="1" applyBorder="1" applyAlignment="1">
      <alignment vertical="top"/>
    </xf>
    <xf numFmtId="4" fontId="6" fillId="0" borderId="3" xfId="1" applyNumberFormat="1" applyFont="1" applyBorder="1"/>
    <xf numFmtId="4" fontId="6" fillId="0" borderId="0" xfId="1" applyNumberFormat="1" applyFont="1" applyBorder="1"/>
    <xf numFmtId="0" fontId="6" fillId="0" borderId="2" xfId="0" applyFont="1" applyBorder="1" applyAlignment="1" applyProtection="1">
      <alignment horizontal="center" vertical="center"/>
    </xf>
    <xf numFmtId="4" fontId="6" fillId="0" borderId="1" xfId="1" applyNumberFormat="1" applyFont="1" applyFill="1" applyBorder="1" applyAlignment="1">
      <alignment horizontal="center" vertical="center" wrapText="1"/>
    </xf>
    <xf numFmtId="0" fontId="6" fillId="0" borderId="4" xfId="0" applyFont="1" applyBorder="1" applyAlignment="1" applyProtection="1">
      <alignment horizontal="center"/>
    </xf>
    <xf numFmtId="4" fontId="6" fillId="0" borderId="4" xfId="1" applyNumberFormat="1" applyFont="1" applyBorder="1"/>
    <xf numFmtId="0" fontId="6" fillId="0" borderId="5" xfId="0" applyFont="1" applyBorder="1"/>
    <xf numFmtId="0" fontId="0" fillId="0" borderId="4" xfId="0" applyBorder="1"/>
    <xf numFmtId="4" fontId="6" fillId="0" borderId="6" xfId="1" applyNumberFormat="1" applyFont="1" applyBorder="1"/>
    <xf numFmtId="1" fontId="0" fillId="0" borderId="0" xfId="0" applyNumberFormat="1"/>
    <xf numFmtId="0" fontId="6" fillId="0" borderId="0" xfId="0" applyFont="1" applyBorder="1"/>
    <xf numFmtId="4" fontId="6" fillId="5" borderId="1" xfId="1" applyNumberFormat="1" applyFont="1" applyFill="1" applyBorder="1"/>
    <xf numFmtId="0" fontId="6" fillId="3" borderId="1" xfId="0" applyFont="1" applyFill="1" applyBorder="1" applyAlignment="1">
      <alignment horizontal="center" vertical="center" wrapText="1"/>
    </xf>
    <xf numFmtId="4" fontId="0" fillId="0" borderId="1" xfId="1" applyNumberFormat="1" applyFont="1" applyFill="1" applyBorder="1" applyProtection="1">
      <protection locked="0"/>
    </xf>
    <xf numFmtId="9" fontId="0" fillId="4" borderId="1" xfId="1" applyNumberFormat="1" applyFont="1" applyFill="1" applyBorder="1" applyAlignment="1" applyProtection="1">
      <alignment horizontal="center"/>
    </xf>
    <xf numFmtId="4" fontId="0" fillId="4" borderId="1" xfId="1" applyNumberFormat="1" applyFont="1" applyFill="1" applyBorder="1"/>
    <xf numFmtId="4" fontId="0" fillId="0" borderId="2" xfId="1" applyNumberFormat="1" applyFont="1" applyFill="1" applyBorder="1" applyProtection="1">
      <protection locked="0"/>
    </xf>
    <xf numFmtId="1" fontId="0" fillId="4" borderId="1" xfId="0" applyNumberFormat="1" applyFill="1" applyBorder="1" applyAlignment="1" applyProtection="1">
      <alignment horizontal="center"/>
    </xf>
    <xf numFmtId="4" fontId="6" fillId="7" borderId="2" xfId="1" applyNumberFormat="1" applyFont="1" applyFill="1" applyBorder="1"/>
    <xf numFmtId="4" fontId="6" fillId="7" borderId="1" xfId="1" applyNumberFormat="1" applyFont="1" applyFill="1" applyBorder="1"/>
    <xf numFmtId="0" fontId="0" fillId="7" borderId="2" xfId="0" applyFill="1" applyBorder="1" applyAlignment="1" applyProtection="1">
      <alignment horizontal="center"/>
    </xf>
    <xf numFmtId="1" fontId="5" fillId="0" borderId="1" xfId="1" applyNumberFormat="1" applyFont="1" applyFill="1" applyBorder="1" applyAlignment="1" applyProtection="1">
      <alignment horizontal="center" vertical="center"/>
      <protection locked="0"/>
    </xf>
    <xf numFmtId="9" fontId="5" fillId="0" borderId="0" xfId="2" applyFont="1" applyFill="1" applyBorder="1" applyProtection="1"/>
    <xf numFmtId="0" fontId="0" fillId="2" borderId="0" xfId="0" applyFill="1" applyProtection="1"/>
    <xf numFmtId="0" fontId="3" fillId="0" borderId="0" xfId="0" applyFont="1" applyAlignment="1" applyProtection="1">
      <alignment wrapText="1"/>
    </xf>
    <xf numFmtId="0" fontId="0" fillId="0" borderId="0" xfId="0" applyAlignment="1" applyProtection="1">
      <alignment wrapText="1"/>
    </xf>
    <xf numFmtId="0" fontId="0" fillId="0" borderId="0" xfId="0" applyBorder="1" applyAlignment="1" applyProtection="1">
      <alignment wrapText="1"/>
    </xf>
    <xf numFmtId="0" fontId="0" fillId="0" borderId="0" xfId="0" applyBorder="1" applyProtection="1"/>
    <xf numFmtId="0" fontId="0" fillId="0" borderId="0" xfId="0" applyProtection="1"/>
    <xf numFmtId="0" fontId="0" fillId="0" borderId="0" xfId="0" applyFill="1" applyBorder="1" applyAlignment="1" applyProtection="1"/>
    <xf numFmtId="0" fontId="0" fillId="0" borderId="0" xfId="0" applyBorder="1" applyAlignment="1" applyProtection="1"/>
    <xf numFmtId="0" fontId="0" fillId="0" borderId="0" xfId="0" applyFill="1" applyBorder="1" applyProtection="1"/>
    <xf numFmtId="165" fontId="0" fillId="0" borderId="0" xfId="0" applyNumberFormat="1" applyBorder="1" applyProtection="1"/>
    <xf numFmtId="165" fontId="0" fillId="0" borderId="0" xfId="0" applyNumberFormat="1" applyProtection="1"/>
    <xf numFmtId="0" fontId="4" fillId="0" borderId="0" xfId="0" applyFont="1" applyAlignment="1" applyProtection="1">
      <alignment horizontal="center"/>
    </xf>
    <xf numFmtId="0" fontId="5" fillId="0" borderId="0" xfId="0" applyFont="1" applyFill="1" applyBorder="1" applyAlignment="1" applyProtection="1">
      <alignment horizontal="left" vertical="center"/>
    </xf>
    <xf numFmtId="49" fontId="0" fillId="0" borderId="0" xfId="0" applyNumberFormat="1" applyProtection="1"/>
    <xf numFmtId="0" fontId="0" fillId="0" borderId="0" xfId="0" applyAlignment="1" applyProtection="1">
      <alignment vertical="center"/>
    </xf>
    <xf numFmtId="49" fontId="0" fillId="0" borderId="0" xfId="1" applyNumberFormat="1" applyFont="1" applyFill="1" applyBorder="1" applyAlignment="1" applyProtection="1"/>
    <xf numFmtId="0" fontId="5" fillId="0" borderId="0" xfId="0" applyFont="1" applyProtection="1"/>
    <xf numFmtId="0" fontId="0" fillId="0" borderId="0" xfId="0" applyAlignment="1" applyProtection="1">
      <alignment horizontal="right"/>
    </xf>
    <xf numFmtId="164" fontId="0" fillId="0" borderId="0" xfId="1" applyFont="1" applyFill="1" applyBorder="1" applyProtection="1"/>
    <xf numFmtId="0" fontId="0" fillId="0" borderId="0" xfId="0" applyFill="1" applyBorder="1" applyAlignment="1" applyProtection="1">
      <alignment horizontal="left" vertical="center" wrapText="1"/>
    </xf>
    <xf numFmtId="1" fontId="0" fillId="0" borderId="0" xfId="1" applyNumberFormat="1" applyFont="1" applyFill="1" applyBorder="1" applyAlignment="1" applyProtection="1">
      <alignment horizontal="left"/>
    </xf>
    <xf numFmtId="0" fontId="5" fillId="0" borderId="0" xfId="0" applyFont="1" applyFill="1" applyBorder="1" applyAlignment="1" applyProtection="1">
      <alignment horizontal="left" vertical="center" wrapText="1"/>
    </xf>
    <xf numFmtId="0" fontId="5" fillId="0" borderId="0" xfId="0" applyFont="1" applyBorder="1" applyProtection="1"/>
    <xf numFmtId="10" fontId="0" fillId="0" borderId="0" xfId="2" applyNumberFormat="1" applyFont="1" applyFill="1" applyBorder="1" applyProtection="1"/>
    <xf numFmtId="0" fontId="6" fillId="0" borderId="0" xfId="0" applyFont="1" applyProtection="1"/>
    <xf numFmtId="0" fontId="0" fillId="0" borderId="0" xfId="0" applyFill="1" applyProtection="1"/>
    <xf numFmtId="0" fontId="5" fillId="2" borderId="0" xfId="3" applyFill="1"/>
    <xf numFmtId="0" fontId="5" fillId="0" borderId="0" xfId="3"/>
    <xf numFmtId="0" fontId="11" fillId="0" borderId="10" xfId="3" applyFont="1" applyBorder="1" applyAlignment="1">
      <alignment horizontal="left" vertical="center" wrapText="1"/>
    </xf>
    <xf numFmtId="0" fontId="13" fillId="0" borderId="10" xfId="3" applyFont="1" applyBorder="1" applyAlignment="1">
      <alignment horizontal="left" vertical="center" wrapText="1"/>
    </xf>
    <xf numFmtId="0" fontId="13" fillId="0" borderId="10" xfId="3" applyFont="1" applyFill="1" applyBorder="1" applyAlignment="1">
      <alignment horizontal="left" wrapText="1"/>
    </xf>
    <xf numFmtId="0" fontId="10" fillId="6" borderId="8" xfId="3" applyFont="1" applyFill="1" applyBorder="1" applyAlignment="1">
      <alignment horizontal="center" vertical="center" wrapText="1"/>
    </xf>
    <xf numFmtId="0" fontId="6" fillId="6" borderId="7" xfId="3" applyFont="1" applyFill="1" applyBorder="1" applyAlignment="1">
      <alignment horizontal="center"/>
    </xf>
    <xf numFmtId="0" fontId="5" fillId="6" borderId="9" xfId="3" applyFill="1" applyBorder="1" applyAlignment="1">
      <alignment horizontal="center" vertical="center"/>
    </xf>
    <xf numFmtId="0" fontId="5" fillId="6" borderId="7" xfId="3" applyFill="1" applyBorder="1" applyAlignment="1">
      <alignment horizontal="center" vertical="center"/>
    </xf>
    <xf numFmtId="0" fontId="5" fillId="4" borderId="9" xfId="3" applyFill="1" applyBorder="1"/>
    <xf numFmtId="0" fontId="5" fillId="4" borderId="10" xfId="3" applyFill="1" applyBorder="1"/>
    <xf numFmtId="0" fontId="5" fillId="4" borderId="9" xfId="3" applyFill="1" applyBorder="1" applyAlignment="1">
      <alignment horizontal="center" vertical="center"/>
    </xf>
    <xf numFmtId="0" fontId="11" fillId="4" borderId="10" xfId="3" applyFont="1" applyFill="1" applyBorder="1" applyAlignment="1">
      <alignment horizontal="left" vertical="center"/>
    </xf>
    <xf numFmtId="0" fontId="5" fillId="4" borderId="11" xfId="3" applyFill="1" applyBorder="1"/>
    <xf numFmtId="0" fontId="5" fillId="4" borderId="12" xfId="3" applyFill="1" applyBorder="1"/>
    <xf numFmtId="0" fontId="13" fillId="0" borderId="10" xfId="3" applyFont="1" applyFill="1" applyBorder="1" applyAlignment="1">
      <alignment vertical="top" wrapText="1"/>
    </xf>
    <xf numFmtId="0" fontId="8" fillId="0" borderId="0" xfId="0" applyFont="1" applyAlignment="1">
      <alignment horizontal="left" vertical="center" wrapText="1"/>
    </xf>
    <xf numFmtId="0" fontId="0" fillId="2" borderId="0" xfId="0" applyFill="1" applyAlignment="1">
      <alignment horizontal="right"/>
    </xf>
    <xf numFmtId="0" fontId="9" fillId="6" borderId="0" xfId="0" applyFont="1" applyFill="1" applyAlignment="1">
      <alignment horizontal="center" vertical="center" wrapText="1"/>
    </xf>
    <xf numFmtId="0" fontId="0" fillId="3" borderId="1" xfId="0" applyFill="1" applyBorder="1" applyAlignment="1" applyProtection="1">
      <alignment horizontal="left" vertical="center" wrapText="1"/>
    </xf>
    <xf numFmtId="0" fontId="0" fillId="0" borderId="0" xfId="0" applyFill="1" applyBorder="1" applyAlignment="1" applyProtection="1">
      <alignment wrapText="1"/>
    </xf>
    <xf numFmtId="0" fontId="5" fillId="3" borderId="1" xfId="0" applyFont="1" applyFill="1" applyBorder="1" applyAlignment="1" applyProtection="1">
      <alignment horizontal="left" vertical="center"/>
    </xf>
    <xf numFmtId="0" fontId="5" fillId="3" borderId="1" xfId="0"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cellXfs>
  <cellStyles count="4">
    <cellStyle name="Komma" xfId="1" builtinId="3"/>
    <cellStyle name="Prozent" xfId="2" builtinId="5"/>
    <cellStyle name="Standard" xfId="0" builtinId="0"/>
    <cellStyle name="Standard 2" xfId="3"/>
  </cellStyles>
  <dxfs count="1">
    <dxf>
      <font>
        <color rgb="FF006100"/>
      </font>
      <fill>
        <patternFill>
          <bgColor rgb="FFC6EFCE"/>
        </patternFill>
      </fill>
    </dxf>
  </dxfs>
  <tableStyles count="0" defaultTableStyle="TableStyleMedium2" defaultPivotStyle="PivotStyleLight16"/>
  <colors>
    <mruColors>
      <color rgb="FF82AB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1752600</xdr:colOff>
      <xdr:row>15</xdr:row>
      <xdr:rowOff>752475</xdr:rowOff>
    </xdr:from>
    <xdr:to>
      <xdr:col>1</xdr:col>
      <xdr:colOff>7058025</xdr:colOff>
      <xdr:row>16</xdr:row>
      <xdr:rowOff>11111</xdr:rowOff>
    </xdr:to>
    <xdr:pic>
      <xdr:nvPicPr>
        <xdr:cNvPr id="2" name="Grafik 1"/>
        <xdr:cNvPicPr>
          <a:picLocks noChangeAspect="1"/>
        </xdr:cNvPicPr>
      </xdr:nvPicPr>
      <xdr:blipFill>
        <a:blip xmlns:r="http://schemas.openxmlformats.org/officeDocument/2006/relationships" r:embed="rId1"/>
        <a:stretch>
          <a:fillRect/>
        </a:stretch>
      </xdr:blipFill>
      <xdr:spPr>
        <a:xfrm>
          <a:off x="2038350" y="7534275"/>
          <a:ext cx="5305425" cy="33734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571501</xdr:colOff>
      <xdr:row>0</xdr:row>
      <xdr:rowOff>47626</xdr:rowOff>
    </xdr:from>
    <xdr:to>
      <xdr:col>6</xdr:col>
      <xdr:colOff>914401</xdr:colOff>
      <xdr:row>0</xdr:row>
      <xdr:rowOff>793650</xdr:rowOff>
    </xdr:to>
    <xdr:pic>
      <xdr:nvPicPr>
        <xdr:cNvPr id="3" name="Grafik 2"/>
        <xdr:cNvPicPr>
          <a:picLocks noChangeAspect="1"/>
        </xdr:cNvPicPr>
      </xdr:nvPicPr>
      <xdr:blipFill>
        <a:blip xmlns:r="http://schemas.openxmlformats.org/officeDocument/2006/relationships" r:embed="rId1"/>
        <a:stretch>
          <a:fillRect/>
        </a:stretch>
      </xdr:blipFill>
      <xdr:spPr>
        <a:xfrm>
          <a:off x="4171951" y="47626"/>
          <a:ext cx="2038350" cy="746024"/>
        </a:xfrm>
        <a:prstGeom prst="rect">
          <a:avLst/>
        </a:prstGeom>
      </xdr:spPr>
    </xdr:pic>
    <xdr:clientData/>
  </xdr:twoCellAnchor>
  <xdr:twoCellAnchor editAs="oneCell">
    <xdr:from>
      <xdr:col>2</xdr:col>
      <xdr:colOff>57152</xdr:colOff>
      <xdr:row>0</xdr:row>
      <xdr:rowOff>47626</xdr:rowOff>
    </xdr:from>
    <xdr:to>
      <xdr:col>4</xdr:col>
      <xdr:colOff>542926</xdr:colOff>
      <xdr:row>0</xdr:row>
      <xdr:rowOff>818368</xdr:rowOff>
    </xdr:to>
    <xdr:pic>
      <xdr:nvPicPr>
        <xdr:cNvPr id="4" name="Grafik 3"/>
        <xdr:cNvPicPr>
          <a:picLocks noChangeAspect="1"/>
        </xdr:cNvPicPr>
      </xdr:nvPicPr>
      <xdr:blipFill>
        <a:blip xmlns:r="http://schemas.openxmlformats.org/officeDocument/2006/relationships" r:embed="rId2"/>
        <a:stretch>
          <a:fillRect/>
        </a:stretch>
      </xdr:blipFill>
      <xdr:spPr>
        <a:xfrm>
          <a:off x="1962152" y="47626"/>
          <a:ext cx="2181224" cy="770742"/>
        </a:xfrm>
        <a:prstGeom prst="rect">
          <a:avLst/>
        </a:prstGeom>
      </xdr:spPr>
    </xdr:pic>
    <xdr:clientData/>
  </xdr:twoCellAnchor>
  <xdr:twoCellAnchor editAs="oneCell">
    <xdr:from>
      <xdr:col>0</xdr:col>
      <xdr:colOff>38100</xdr:colOff>
      <xdr:row>0</xdr:row>
      <xdr:rowOff>142875</xdr:rowOff>
    </xdr:from>
    <xdr:to>
      <xdr:col>2</xdr:col>
      <xdr:colOff>37836</xdr:colOff>
      <xdr:row>0</xdr:row>
      <xdr:rowOff>800100</xdr:rowOff>
    </xdr:to>
    <xdr:pic>
      <xdr:nvPicPr>
        <xdr:cNvPr id="2" name="Grafik 1"/>
        <xdr:cNvPicPr>
          <a:picLocks noChangeAspect="1"/>
        </xdr:cNvPicPr>
      </xdr:nvPicPr>
      <xdr:blipFill>
        <a:blip xmlns:r="http://schemas.openxmlformats.org/officeDocument/2006/relationships" r:embed="rId3"/>
        <a:stretch>
          <a:fillRect/>
        </a:stretch>
      </xdr:blipFill>
      <xdr:spPr>
        <a:xfrm>
          <a:off x="38100" y="142875"/>
          <a:ext cx="1904736" cy="6572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UserGuide">
    <pageSetUpPr fitToPage="1"/>
  </sheetPr>
  <dimension ref="A1:B17"/>
  <sheetViews>
    <sheetView showGridLines="0" workbookViewId="0">
      <selection activeCell="B16" sqref="B16"/>
    </sheetView>
  </sheetViews>
  <sheetFormatPr baseColWidth="10" defaultRowHeight="12.75" x14ac:dyDescent="0.2"/>
  <cols>
    <col min="1" max="1" width="4.28515625" style="58" customWidth="1"/>
    <col min="2" max="2" width="128.5703125" style="58" customWidth="1"/>
    <col min="3" max="256" width="11.42578125" style="58"/>
    <col min="257" max="257" width="4.28515625" style="58" customWidth="1"/>
    <col min="258" max="258" width="128.5703125" style="58" customWidth="1"/>
    <col min="259" max="512" width="11.42578125" style="58"/>
    <col min="513" max="513" width="4.28515625" style="58" customWidth="1"/>
    <col min="514" max="514" width="128.5703125" style="58" customWidth="1"/>
    <col min="515" max="768" width="11.42578125" style="58"/>
    <col min="769" max="769" width="4.28515625" style="58" customWidth="1"/>
    <col min="770" max="770" width="128.5703125" style="58" customWidth="1"/>
    <col min="771" max="1024" width="11.42578125" style="58"/>
    <col min="1025" max="1025" width="4.28515625" style="58" customWidth="1"/>
    <col min="1026" max="1026" width="128.5703125" style="58" customWidth="1"/>
    <col min="1027" max="1280" width="11.42578125" style="58"/>
    <col min="1281" max="1281" width="4.28515625" style="58" customWidth="1"/>
    <col min="1282" max="1282" width="128.5703125" style="58" customWidth="1"/>
    <col min="1283" max="1536" width="11.42578125" style="58"/>
    <col min="1537" max="1537" width="4.28515625" style="58" customWidth="1"/>
    <col min="1538" max="1538" width="128.5703125" style="58" customWidth="1"/>
    <col min="1539" max="1792" width="11.42578125" style="58"/>
    <col min="1793" max="1793" width="4.28515625" style="58" customWidth="1"/>
    <col min="1794" max="1794" width="128.5703125" style="58" customWidth="1"/>
    <col min="1795" max="2048" width="11.42578125" style="58"/>
    <col min="2049" max="2049" width="4.28515625" style="58" customWidth="1"/>
    <col min="2050" max="2050" width="128.5703125" style="58" customWidth="1"/>
    <col min="2051" max="2304" width="11.42578125" style="58"/>
    <col min="2305" max="2305" width="4.28515625" style="58" customWidth="1"/>
    <col min="2306" max="2306" width="128.5703125" style="58" customWidth="1"/>
    <col min="2307" max="2560" width="11.42578125" style="58"/>
    <col min="2561" max="2561" width="4.28515625" style="58" customWidth="1"/>
    <col min="2562" max="2562" width="128.5703125" style="58" customWidth="1"/>
    <col min="2563" max="2816" width="11.42578125" style="58"/>
    <col min="2817" max="2817" width="4.28515625" style="58" customWidth="1"/>
    <col min="2818" max="2818" width="128.5703125" style="58" customWidth="1"/>
    <col min="2819" max="3072" width="11.42578125" style="58"/>
    <col min="3073" max="3073" width="4.28515625" style="58" customWidth="1"/>
    <col min="3074" max="3074" width="128.5703125" style="58" customWidth="1"/>
    <col min="3075" max="3328" width="11.42578125" style="58"/>
    <col min="3329" max="3329" width="4.28515625" style="58" customWidth="1"/>
    <col min="3330" max="3330" width="128.5703125" style="58" customWidth="1"/>
    <col min="3331" max="3584" width="11.42578125" style="58"/>
    <col min="3585" max="3585" width="4.28515625" style="58" customWidth="1"/>
    <col min="3586" max="3586" width="128.5703125" style="58" customWidth="1"/>
    <col min="3587" max="3840" width="11.42578125" style="58"/>
    <col min="3841" max="3841" width="4.28515625" style="58" customWidth="1"/>
    <col min="3842" max="3842" width="128.5703125" style="58" customWidth="1"/>
    <col min="3843" max="4096" width="11.42578125" style="58"/>
    <col min="4097" max="4097" width="4.28515625" style="58" customWidth="1"/>
    <col min="4098" max="4098" width="128.5703125" style="58" customWidth="1"/>
    <col min="4099" max="4352" width="11.42578125" style="58"/>
    <col min="4353" max="4353" width="4.28515625" style="58" customWidth="1"/>
    <col min="4354" max="4354" width="128.5703125" style="58" customWidth="1"/>
    <col min="4355" max="4608" width="11.42578125" style="58"/>
    <col min="4609" max="4609" width="4.28515625" style="58" customWidth="1"/>
    <col min="4610" max="4610" width="128.5703125" style="58" customWidth="1"/>
    <col min="4611" max="4864" width="11.42578125" style="58"/>
    <col min="4865" max="4865" width="4.28515625" style="58" customWidth="1"/>
    <col min="4866" max="4866" width="128.5703125" style="58" customWidth="1"/>
    <col min="4867" max="5120" width="11.42578125" style="58"/>
    <col min="5121" max="5121" width="4.28515625" style="58" customWidth="1"/>
    <col min="5122" max="5122" width="128.5703125" style="58" customWidth="1"/>
    <col min="5123" max="5376" width="11.42578125" style="58"/>
    <col min="5377" max="5377" width="4.28515625" style="58" customWidth="1"/>
    <col min="5378" max="5378" width="128.5703125" style="58" customWidth="1"/>
    <col min="5379" max="5632" width="11.42578125" style="58"/>
    <col min="5633" max="5633" width="4.28515625" style="58" customWidth="1"/>
    <col min="5634" max="5634" width="128.5703125" style="58" customWidth="1"/>
    <col min="5635" max="5888" width="11.42578125" style="58"/>
    <col min="5889" max="5889" width="4.28515625" style="58" customWidth="1"/>
    <col min="5890" max="5890" width="128.5703125" style="58" customWidth="1"/>
    <col min="5891" max="6144" width="11.42578125" style="58"/>
    <col min="6145" max="6145" width="4.28515625" style="58" customWidth="1"/>
    <col min="6146" max="6146" width="128.5703125" style="58" customWidth="1"/>
    <col min="6147" max="6400" width="11.42578125" style="58"/>
    <col min="6401" max="6401" width="4.28515625" style="58" customWidth="1"/>
    <col min="6402" max="6402" width="128.5703125" style="58" customWidth="1"/>
    <col min="6403" max="6656" width="11.42578125" style="58"/>
    <col min="6657" max="6657" width="4.28515625" style="58" customWidth="1"/>
    <col min="6658" max="6658" width="128.5703125" style="58" customWidth="1"/>
    <col min="6659" max="6912" width="11.42578125" style="58"/>
    <col min="6913" max="6913" width="4.28515625" style="58" customWidth="1"/>
    <col min="6914" max="6914" width="128.5703125" style="58" customWidth="1"/>
    <col min="6915" max="7168" width="11.42578125" style="58"/>
    <col min="7169" max="7169" width="4.28515625" style="58" customWidth="1"/>
    <col min="7170" max="7170" width="128.5703125" style="58" customWidth="1"/>
    <col min="7171" max="7424" width="11.42578125" style="58"/>
    <col min="7425" max="7425" width="4.28515625" style="58" customWidth="1"/>
    <col min="7426" max="7426" width="128.5703125" style="58" customWidth="1"/>
    <col min="7427" max="7680" width="11.42578125" style="58"/>
    <col min="7681" max="7681" width="4.28515625" style="58" customWidth="1"/>
    <col min="7682" max="7682" width="128.5703125" style="58" customWidth="1"/>
    <col min="7683" max="7936" width="11.42578125" style="58"/>
    <col min="7937" max="7937" width="4.28515625" style="58" customWidth="1"/>
    <col min="7938" max="7938" width="128.5703125" style="58" customWidth="1"/>
    <col min="7939" max="8192" width="11.42578125" style="58"/>
    <col min="8193" max="8193" width="4.28515625" style="58" customWidth="1"/>
    <col min="8194" max="8194" width="128.5703125" style="58" customWidth="1"/>
    <col min="8195" max="8448" width="11.42578125" style="58"/>
    <col min="8449" max="8449" width="4.28515625" style="58" customWidth="1"/>
    <col min="8450" max="8450" width="128.5703125" style="58" customWidth="1"/>
    <col min="8451" max="8704" width="11.42578125" style="58"/>
    <col min="8705" max="8705" width="4.28515625" style="58" customWidth="1"/>
    <col min="8706" max="8706" width="128.5703125" style="58" customWidth="1"/>
    <col min="8707" max="8960" width="11.42578125" style="58"/>
    <col min="8961" max="8961" width="4.28515625" style="58" customWidth="1"/>
    <col min="8962" max="8962" width="128.5703125" style="58" customWidth="1"/>
    <col min="8963" max="9216" width="11.42578125" style="58"/>
    <col min="9217" max="9217" width="4.28515625" style="58" customWidth="1"/>
    <col min="9218" max="9218" width="128.5703125" style="58" customWidth="1"/>
    <col min="9219" max="9472" width="11.42578125" style="58"/>
    <col min="9473" max="9473" width="4.28515625" style="58" customWidth="1"/>
    <col min="9474" max="9474" width="128.5703125" style="58" customWidth="1"/>
    <col min="9475" max="9728" width="11.42578125" style="58"/>
    <col min="9729" max="9729" width="4.28515625" style="58" customWidth="1"/>
    <col min="9730" max="9730" width="128.5703125" style="58" customWidth="1"/>
    <col min="9731" max="9984" width="11.42578125" style="58"/>
    <col min="9985" max="9985" width="4.28515625" style="58" customWidth="1"/>
    <col min="9986" max="9986" width="128.5703125" style="58" customWidth="1"/>
    <col min="9987" max="10240" width="11.42578125" style="58"/>
    <col min="10241" max="10241" width="4.28515625" style="58" customWidth="1"/>
    <col min="10242" max="10242" width="128.5703125" style="58" customWidth="1"/>
    <col min="10243" max="10496" width="11.42578125" style="58"/>
    <col min="10497" max="10497" width="4.28515625" style="58" customWidth="1"/>
    <col min="10498" max="10498" width="128.5703125" style="58" customWidth="1"/>
    <col min="10499" max="10752" width="11.42578125" style="58"/>
    <col min="10753" max="10753" width="4.28515625" style="58" customWidth="1"/>
    <col min="10754" max="10754" width="128.5703125" style="58" customWidth="1"/>
    <col min="10755" max="11008" width="11.42578125" style="58"/>
    <col min="11009" max="11009" width="4.28515625" style="58" customWidth="1"/>
    <col min="11010" max="11010" width="128.5703125" style="58" customWidth="1"/>
    <col min="11011" max="11264" width="11.42578125" style="58"/>
    <col min="11265" max="11265" width="4.28515625" style="58" customWidth="1"/>
    <col min="11266" max="11266" width="128.5703125" style="58" customWidth="1"/>
    <col min="11267" max="11520" width="11.42578125" style="58"/>
    <col min="11521" max="11521" width="4.28515625" style="58" customWidth="1"/>
    <col min="11522" max="11522" width="128.5703125" style="58" customWidth="1"/>
    <col min="11523" max="11776" width="11.42578125" style="58"/>
    <col min="11777" max="11777" width="4.28515625" style="58" customWidth="1"/>
    <col min="11778" max="11778" width="128.5703125" style="58" customWidth="1"/>
    <col min="11779" max="12032" width="11.42578125" style="58"/>
    <col min="12033" max="12033" width="4.28515625" style="58" customWidth="1"/>
    <col min="12034" max="12034" width="128.5703125" style="58" customWidth="1"/>
    <col min="12035" max="12288" width="11.42578125" style="58"/>
    <col min="12289" max="12289" width="4.28515625" style="58" customWidth="1"/>
    <col min="12290" max="12290" width="128.5703125" style="58" customWidth="1"/>
    <col min="12291" max="12544" width="11.42578125" style="58"/>
    <col min="12545" max="12545" width="4.28515625" style="58" customWidth="1"/>
    <col min="12546" max="12546" width="128.5703125" style="58" customWidth="1"/>
    <col min="12547" max="12800" width="11.42578125" style="58"/>
    <col min="12801" max="12801" width="4.28515625" style="58" customWidth="1"/>
    <col min="12802" max="12802" width="128.5703125" style="58" customWidth="1"/>
    <col min="12803" max="13056" width="11.42578125" style="58"/>
    <col min="13057" max="13057" width="4.28515625" style="58" customWidth="1"/>
    <col min="13058" max="13058" width="128.5703125" style="58" customWidth="1"/>
    <col min="13059" max="13312" width="11.42578125" style="58"/>
    <col min="13313" max="13313" width="4.28515625" style="58" customWidth="1"/>
    <col min="13314" max="13314" width="128.5703125" style="58" customWidth="1"/>
    <col min="13315" max="13568" width="11.42578125" style="58"/>
    <col min="13569" max="13569" width="4.28515625" style="58" customWidth="1"/>
    <col min="13570" max="13570" width="128.5703125" style="58" customWidth="1"/>
    <col min="13571" max="13824" width="11.42578125" style="58"/>
    <col min="13825" max="13825" width="4.28515625" style="58" customWidth="1"/>
    <col min="13826" max="13826" width="128.5703125" style="58" customWidth="1"/>
    <col min="13827" max="14080" width="11.42578125" style="58"/>
    <col min="14081" max="14081" width="4.28515625" style="58" customWidth="1"/>
    <col min="14082" max="14082" width="128.5703125" style="58" customWidth="1"/>
    <col min="14083" max="14336" width="11.42578125" style="58"/>
    <col min="14337" max="14337" width="4.28515625" style="58" customWidth="1"/>
    <col min="14338" max="14338" width="128.5703125" style="58" customWidth="1"/>
    <col min="14339" max="14592" width="11.42578125" style="58"/>
    <col min="14593" max="14593" width="4.28515625" style="58" customWidth="1"/>
    <col min="14594" max="14594" width="128.5703125" style="58" customWidth="1"/>
    <col min="14595" max="14848" width="11.42578125" style="58"/>
    <col min="14849" max="14849" width="4.28515625" style="58" customWidth="1"/>
    <col min="14850" max="14850" width="128.5703125" style="58" customWidth="1"/>
    <col min="14851" max="15104" width="11.42578125" style="58"/>
    <col min="15105" max="15105" width="4.28515625" style="58" customWidth="1"/>
    <col min="15106" max="15106" width="128.5703125" style="58" customWidth="1"/>
    <col min="15107" max="15360" width="11.42578125" style="58"/>
    <col min="15361" max="15361" width="4.28515625" style="58" customWidth="1"/>
    <col min="15362" max="15362" width="128.5703125" style="58" customWidth="1"/>
    <col min="15363" max="15616" width="11.42578125" style="58"/>
    <col min="15617" max="15617" width="4.28515625" style="58" customWidth="1"/>
    <col min="15618" max="15618" width="128.5703125" style="58" customWidth="1"/>
    <col min="15619" max="15872" width="11.42578125" style="58"/>
    <col min="15873" max="15873" width="4.28515625" style="58" customWidth="1"/>
    <col min="15874" max="15874" width="128.5703125" style="58" customWidth="1"/>
    <col min="15875" max="16128" width="11.42578125" style="58"/>
    <col min="16129" max="16129" width="4.28515625" style="58" customWidth="1"/>
    <col min="16130" max="16130" width="128.5703125" style="58" customWidth="1"/>
    <col min="16131" max="16384" width="11.42578125" style="58"/>
  </cols>
  <sheetData>
    <row r="1" spans="1:2" ht="13.5" thickBot="1" x14ac:dyDescent="0.25">
      <c r="A1" s="57"/>
      <c r="B1" s="57"/>
    </row>
    <row r="2" spans="1:2" ht="21" customHeight="1" x14ac:dyDescent="0.2">
      <c r="A2" s="63"/>
      <c r="B2" s="62" t="s">
        <v>23</v>
      </c>
    </row>
    <row r="3" spans="1:2" ht="4.5" customHeight="1" x14ac:dyDescent="0.2">
      <c r="A3" s="66"/>
      <c r="B3" s="67"/>
    </row>
    <row r="4" spans="1:2" ht="75" customHeight="1" x14ac:dyDescent="0.2">
      <c r="A4" s="64" t="s">
        <v>16</v>
      </c>
      <c r="B4" s="59" t="s">
        <v>24</v>
      </c>
    </row>
    <row r="5" spans="1:2" ht="4.5" customHeight="1" x14ac:dyDescent="0.2">
      <c r="A5" s="68"/>
      <c r="B5" s="69"/>
    </row>
    <row r="6" spans="1:2" ht="47.25" customHeight="1" x14ac:dyDescent="0.2">
      <c r="A6" s="64" t="s">
        <v>17</v>
      </c>
      <c r="B6" s="59" t="s">
        <v>25</v>
      </c>
    </row>
    <row r="7" spans="1:2" ht="4.5" customHeight="1" x14ac:dyDescent="0.2">
      <c r="A7" s="68"/>
      <c r="B7" s="69"/>
    </row>
    <row r="8" spans="1:2" ht="186.75" x14ac:dyDescent="0.2">
      <c r="A8" s="64" t="s">
        <v>18</v>
      </c>
      <c r="B8" s="60" t="s">
        <v>26</v>
      </c>
    </row>
    <row r="9" spans="1:2" ht="4.5" customHeight="1" x14ac:dyDescent="0.2">
      <c r="A9" s="68"/>
      <c r="B9" s="69"/>
    </row>
    <row r="10" spans="1:2" ht="57.75" x14ac:dyDescent="0.2">
      <c r="A10" s="64" t="s">
        <v>19</v>
      </c>
      <c r="B10" s="60" t="s">
        <v>27</v>
      </c>
    </row>
    <row r="11" spans="1:2" ht="4.5" customHeight="1" x14ac:dyDescent="0.2">
      <c r="A11" s="68"/>
      <c r="B11" s="69"/>
    </row>
    <row r="12" spans="1:2" ht="43.5" x14ac:dyDescent="0.2">
      <c r="A12" s="64" t="s">
        <v>20</v>
      </c>
      <c r="B12" s="59" t="s">
        <v>28</v>
      </c>
    </row>
    <row r="13" spans="1:2" ht="4.5" customHeight="1" x14ac:dyDescent="0.2">
      <c r="A13" s="68"/>
      <c r="B13" s="69"/>
    </row>
    <row r="14" spans="1:2" ht="57.75" x14ac:dyDescent="0.2">
      <c r="A14" s="64" t="s">
        <v>21</v>
      </c>
      <c r="B14" s="61" t="s">
        <v>30</v>
      </c>
    </row>
    <row r="15" spans="1:2" ht="4.5" customHeight="1" thickBot="1" x14ac:dyDescent="0.25">
      <c r="A15" s="70"/>
      <c r="B15" s="71"/>
    </row>
    <row r="16" spans="1:2" ht="324" customHeight="1" x14ac:dyDescent="0.2">
      <c r="A16" s="65" t="s">
        <v>22</v>
      </c>
      <c r="B16" s="72" t="s">
        <v>31</v>
      </c>
    </row>
    <row r="17" spans="1:2" ht="4.5" customHeight="1" thickBot="1" x14ac:dyDescent="0.25">
      <c r="A17" s="70"/>
      <c r="B17" s="71"/>
    </row>
  </sheetData>
  <sheetProtection algorithmName="SHA-512" hashValue="nuXl/tnzL7R09tEwcoPGgXqjl4Lz9WudE+DJQR26jVk2M3Jm3NigDTpu/BxMohoHuKqe1smNh7k7ZyvhpF+0Iw==" saltValue="0B2aHN1gEsnhJiLS/1X1PA==" spinCount="100000" sheet="1" objects="1" scenarios="1"/>
  <pageMargins left="0.59055118110236227" right="0.39370078740157483" top="0.78740157480314965" bottom="0.78740157480314965" header="0" footer="0"/>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abSelected="1" view="pageBreakPreview" zoomScaleNormal="100" zoomScaleSheetLayoutView="100" workbookViewId="0">
      <selection activeCell="C19" sqref="C19"/>
    </sheetView>
  </sheetViews>
  <sheetFormatPr baseColWidth="10" defaultRowHeight="12.75" x14ac:dyDescent="0.2"/>
  <cols>
    <col min="1" max="1" width="16.5703125" customWidth="1"/>
    <col min="2" max="2" width="12" customWidth="1"/>
    <col min="3" max="6" width="12.7109375" customWidth="1"/>
    <col min="7" max="7" width="14.140625" customWidth="1"/>
    <col min="8" max="8" width="14.7109375" bestFit="1" customWidth="1"/>
    <col min="9" max="9" width="14.140625" bestFit="1" customWidth="1"/>
    <col min="10" max="10" width="14.7109375" bestFit="1" customWidth="1"/>
    <col min="11" max="11" width="3.7109375" bestFit="1" customWidth="1"/>
  </cols>
  <sheetData>
    <row r="1" spans="1:14" s="1" customFormat="1" ht="75" customHeight="1" x14ac:dyDescent="0.2">
      <c r="A1" s="74"/>
      <c r="B1" s="74"/>
      <c r="C1" s="74"/>
      <c r="D1" s="74"/>
      <c r="E1" s="74"/>
      <c r="F1" s="74"/>
      <c r="G1" s="74"/>
      <c r="H1" s="31"/>
      <c r="I1" s="31"/>
      <c r="J1" s="31"/>
      <c r="K1" s="31"/>
      <c r="L1" s="31"/>
      <c r="M1" s="31"/>
    </row>
    <row r="2" spans="1:14" ht="40.5" customHeight="1" x14ac:dyDescent="0.25">
      <c r="A2" s="75" t="s">
        <v>29</v>
      </c>
      <c r="B2" s="75"/>
      <c r="C2" s="75"/>
      <c r="D2" s="75"/>
      <c r="E2" s="75"/>
      <c r="F2" s="75"/>
      <c r="G2" s="75"/>
      <c r="H2" s="32"/>
      <c r="I2" s="33"/>
      <c r="J2" s="33"/>
      <c r="K2" s="34"/>
      <c r="L2" s="35"/>
      <c r="M2" s="36"/>
    </row>
    <row r="3" spans="1:14" ht="18" x14ac:dyDescent="0.25">
      <c r="A3" s="42"/>
      <c r="B3" s="42"/>
      <c r="C3" s="42"/>
      <c r="D3" s="42"/>
      <c r="E3" s="42"/>
      <c r="F3" s="42"/>
      <c r="G3" s="42"/>
      <c r="H3" s="36"/>
      <c r="I3" s="36"/>
      <c r="J3" s="36"/>
      <c r="K3" s="36"/>
      <c r="L3" s="36"/>
      <c r="M3" s="36"/>
    </row>
    <row r="4" spans="1:14" ht="15" customHeight="1" x14ac:dyDescent="0.2">
      <c r="A4" s="78" t="s">
        <v>12</v>
      </c>
      <c r="B4" s="78"/>
      <c r="C4" s="80"/>
      <c r="D4" s="81"/>
      <c r="E4" s="81"/>
      <c r="F4" s="81"/>
      <c r="G4" s="81"/>
      <c r="H4" s="36"/>
      <c r="I4" s="36"/>
      <c r="J4" s="36"/>
      <c r="K4" s="36"/>
      <c r="L4" s="36"/>
      <c r="M4" s="36"/>
    </row>
    <row r="5" spans="1:14" ht="3.75" customHeight="1" x14ac:dyDescent="0.25">
      <c r="A5" s="43"/>
      <c r="B5" s="43"/>
      <c r="C5" s="44"/>
      <c r="D5" s="45"/>
      <c r="E5" s="42"/>
      <c r="F5" s="42"/>
      <c r="G5" s="42"/>
      <c r="H5" s="36"/>
      <c r="I5" s="36"/>
      <c r="J5" s="36"/>
      <c r="K5" s="36"/>
      <c r="L5" s="36"/>
      <c r="M5" s="36"/>
    </row>
    <row r="6" spans="1:14" ht="15" customHeight="1" x14ac:dyDescent="0.2">
      <c r="A6" s="78" t="s">
        <v>11</v>
      </c>
      <c r="B6" s="78"/>
      <c r="C6" s="80"/>
      <c r="D6" s="81"/>
      <c r="E6" s="81"/>
      <c r="F6" s="81"/>
      <c r="G6" s="81"/>
      <c r="H6" s="36"/>
      <c r="I6" s="36"/>
      <c r="J6" s="36"/>
      <c r="K6" s="36"/>
      <c r="L6" s="36"/>
      <c r="M6" s="36"/>
    </row>
    <row r="7" spans="1:14" ht="3.75" customHeight="1" x14ac:dyDescent="0.25">
      <c r="A7" s="43"/>
      <c r="B7" s="43"/>
      <c r="C7" s="44"/>
      <c r="D7" s="45"/>
      <c r="E7" s="42"/>
      <c r="F7" s="42"/>
      <c r="G7" s="42"/>
      <c r="H7" s="36"/>
      <c r="I7" s="36"/>
      <c r="J7" s="36"/>
      <c r="K7" s="36"/>
      <c r="L7" s="36"/>
      <c r="M7" s="36"/>
    </row>
    <row r="8" spans="1:14" ht="15" customHeight="1" x14ac:dyDescent="0.2">
      <c r="A8" s="78" t="s">
        <v>13</v>
      </c>
      <c r="B8" s="78"/>
      <c r="C8" s="80"/>
      <c r="D8" s="81"/>
      <c r="E8" s="81"/>
      <c r="F8" s="81"/>
      <c r="G8" s="81"/>
      <c r="H8" s="37"/>
      <c r="I8" s="38"/>
      <c r="J8" s="38"/>
      <c r="K8" s="35"/>
      <c r="L8" s="36"/>
      <c r="M8" s="36"/>
    </row>
    <row r="9" spans="1:14" ht="3.75" customHeight="1" x14ac:dyDescent="0.2">
      <c r="A9" s="43"/>
      <c r="B9" s="43"/>
      <c r="C9" s="44"/>
      <c r="D9" s="46"/>
      <c r="E9" s="47"/>
      <c r="F9" s="48"/>
      <c r="G9" s="49"/>
      <c r="H9" s="37"/>
      <c r="I9" s="38"/>
      <c r="J9" s="38"/>
      <c r="K9" s="35"/>
      <c r="L9" s="36"/>
      <c r="M9" s="36"/>
    </row>
    <row r="10" spans="1:14" ht="15" customHeight="1" x14ac:dyDescent="0.2">
      <c r="A10" s="76" t="s">
        <v>0</v>
      </c>
      <c r="B10" s="76"/>
      <c r="C10" s="29"/>
      <c r="D10" s="35"/>
      <c r="E10" s="47"/>
      <c r="F10" s="36"/>
      <c r="G10" s="49"/>
      <c r="H10" s="36"/>
      <c r="I10" s="36"/>
      <c r="J10" s="35"/>
      <c r="K10" s="36"/>
      <c r="L10" s="36"/>
      <c r="M10" s="36"/>
    </row>
    <row r="11" spans="1:14" ht="3.75" customHeight="1" x14ac:dyDescent="0.2">
      <c r="A11" s="50"/>
      <c r="B11" s="50"/>
      <c r="C11" s="51"/>
      <c r="D11" s="35"/>
      <c r="E11" s="47"/>
      <c r="F11" s="36"/>
      <c r="G11" s="49"/>
      <c r="H11" s="36"/>
      <c r="I11" s="36"/>
      <c r="J11" s="35"/>
      <c r="K11" s="36"/>
      <c r="L11" s="36"/>
      <c r="M11" s="36"/>
    </row>
    <row r="12" spans="1:14" ht="15" customHeight="1" x14ac:dyDescent="0.2">
      <c r="A12" s="79" t="s">
        <v>14</v>
      </c>
      <c r="B12" s="79"/>
      <c r="C12" s="29"/>
      <c r="D12" s="35"/>
      <c r="E12" s="36"/>
      <c r="F12" s="36"/>
      <c r="G12" s="36"/>
      <c r="H12" s="36"/>
      <c r="I12" s="36"/>
      <c r="J12" s="35"/>
      <c r="K12" s="36"/>
      <c r="L12" s="36"/>
      <c r="M12" s="36"/>
    </row>
    <row r="13" spans="1:14" ht="3.75" customHeight="1" x14ac:dyDescent="0.2">
      <c r="A13" s="52"/>
      <c r="B13" s="52"/>
      <c r="C13" s="51"/>
      <c r="D13" s="35"/>
      <c r="E13" s="36"/>
      <c r="F13" s="36"/>
      <c r="G13" s="36"/>
      <c r="H13" s="36"/>
      <c r="I13" s="36"/>
      <c r="J13" s="35"/>
      <c r="K13" s="36"/>
      <c r="L13" s="36"/>
      <c r="M13" s="36"/>
    </row>
    <row r="14" spans="1:14" ht="15" customHeight="1" x14ac:dyDescent="0.2">
      <c r="A14" s="76" t="s">
        <v>1</v>
      </c>
      <c r="B14" s="76"/>
      <c r="C14" s="22">
        <v>0.04</v>
      </c>
      <c r="D14" s="35"/>
      <c r="E14" s="53"/>
      <c r="F14" s="48"/>
      <c r="G14" s="54"/>
      <c r="H14" s="36"/>
      <c r="I14" s="36"/>
      <c r="J14" s="36"/>
      <c r="K14" s="36"/>
      <c r="L14" s="36"/>
      <c r="M14" s="36"/>
    </row>
    <row r="15" spans="1:14" x14ac:dyDescent="0.2">
      <c r="A15" s="77"/>
      <c r="B15" s="77"/>
      <c r="C15" s="30"/>
      <c r="D15" s="35"/>
      <c r="E15" s="36"/>
      <c r="F15" s="36"/>
      <c r="G15" s="36"/>
      <c r="H15" s="36"/>
      <c r="I15" s="36"/>
      <c r="J15" s="36"/>
      <c r="K15" s="36"/>
      <c r="L15" s="36"/>
      <c r="M15" s="36"/>
      <c r="N15" s="2"/>
    </row>
    <row r="16" spans="1:14" x14ac:dyDescent="0.2">
      <c r="A16" s="55" t="s">
        <v>15</v>
      </c>
      <c r="B16" s="56"/>
      <c r="C16" s="39"/>
      <c r="D16" s="39"/>
      <c r="E16" s="39"/>
      <c r="F16" s="39"/>
      <c r="G16" s="39"/>
      <c r="H16" s="39"/>
      <c r="I16" s="35"/>
      <c r="J16" s="35"/>
      <c r="K16" s="36"/>
      <c r="L16" s="36"/>
      <c r="M16" s="36"/>
    </row>
    <row r="17" spans="1:13" ht="9.9499999999999993" customHeight="1" x14ac:dyDescent="0.25">
      <c r="A17" s="4"/>
      <c r="B17" s="3"/>
      <c r="H17" s="35"/>
      <c r="I17" s="35"/>
      <c r="J17" s="36"/>
      <c r="K17" s="36"/>
      <c r="L17" s="36"/>
      <c r="M17" s="36"/>
    </row>
    <row r="18" spans="1:13" ht="39.75" customHeight="1" x14ac:dyDescent="0.2">
      <c r="B18" s="20" t="s">
        <v>2</v>
      </c>
      <c r="C18" s="20" t="s">
        <v>3</v>
      </c>
      <c r="D18" s="20" t="s">
        <v>4</v>
      </c>
      <c r="E18" s="20" t="s">
        <v>5</v>
      </c>
      <c r="F18" s="20" t="s">
        <v>6</v>
      </c>
      <c r="H18" s="36"/>
      <c r="I18" s="36"/>
      <c r="J18" s="35"/>
      <c r="K18" s="39"/>
      <c r="L18" s="35"/>
      <c r="M18" s="36"/>
    </row>
    <row r="19" spans="1:13" x14ac:dyDescent="0.2">
      <c r="B19" s="25">
        <f>C10</f>
        <v>0</v>
      </c>
      <c r="C19" s="21"/>
      <c r="D19" s="21"/>
      <c r="E19" s="23">
        <f>(C19-D19)</f>
        <v>0</v>
      </c>
      <c r="F19" s="23">
        <f t="shared" ref="F19:F49" si="0">E19*1/(1+$C$14)^(1+B19-B$19)</f>
        <v>0</v>
      </c>
      <c r="H19" s="36"/>
      <c r="I19" s="36"/>
      <c r="J19" s="40"/>
      <c r="K19" s="35"/>
      <c r="L19" s="35"/>
      <c r="M19" s="36"/>
    </row>
    <row r="20" spans="1:13" x14ac:dyDescent="0.2">
      <c r="B20" s="25">
        <f>B19+1</f>
        <v>1</v>
      </c>
      <c r="C20" s="21"/>
      <c r="D20" s="21"/>
      <c r="E20" s="23">
        <f t="shared" ref="E20:E43" si="1">(C20-D20)</f>
        <v>0</v>
      </c>
      <c r="F20" s="23">
        <f t="shared" si="0"/>
        <v>0</v>
      </c>
      <c r="H20" s="36"/>
      <c r="I20" s="36"/>
      <c r="J20" s="40"/>
      <c r="K20" s="35"/>
      <c r="L20" s="35"/>
      <c r="M20" s="36"/>
    </row>
    <row r="21" spans="1:13" x14ac:dyDescent="0.2">
      <c r="B21" s="25">
        <f t="shared" ref="B21:B49" si="2">B20+1</f>
        <v>2</v>
      </c>
      <c r="C21" s="21"/>
      <c r="D21" s="21"/>
      <c r="E21" s="23">
        <f t="shared" si="1"/>
        <v>0</v>
      </c>
      <c r="F21" s="23">
        <f t="shared" si="0"/>
        <v>0</v>
      </c>
      <c r="H21" s="36"/>
      <c r="I21" s="36"/>
      <c r="J21" s="40"/>
      <c r="K21" s="35"/>
      <c r="L21" s="35"/>
      <c r="M21" s="36"/>
    </row>
    <row r="22" spans="1:13" x14ac:dyDescent="0.2">
      <c r="B22" s="25">
        <f t="shared" si="2"/>
        <v>3</v>
      </c>
      <c r="C22" s="21"/>
      <c r="D22" s="21"/>
      <c r="E22" s="23">
        <f t="shared" si="1"/>
        <v>0</v>
      </c>
      <c r="F22" s="23">
        <f t="shared" si="0"/>
        <v>0</v>
      </c>
      <c r="H22" s="36"/>
      <c r="I22" s="36"/>
      <c r="J22" s="40"/>
      <c r="K22" s="35"/>
      <c r="L22" s="35"/>
      <c r="M22" s="36"/>
    </row>
    <row r="23" spans="1:13" x14ac:dyDescent="0.2">
      <c r="B23" s="25">
        <f t="shared" si="2"/>
        <v>4</v>
      </c>
      <c r="C23" s="21"/>
      <c r="D23" s="21"/>
      <c r="E23" s="23">
        <f t="shared" si="1"/>
        <v>0</v>
      </c>
      <c r="F23" s="23">
        <f t="shared" si="0"/>
        <v>0</v>
      </c>
      <c r="H23" s="36"/>
      <c r="I23" s="36"/>
      <c r="J23" s="40"/>
      <c r="K23" s="35"/>
      <c r="L23" s="35"/>
      <c r="M23" s="36"/>
    </row>
    <row r="24" spans="1:13" x14ac:dyDescent="0.2">
      <c r="B24" s="25">
        <f t="shared" si="2"/>
        <v>5</v>
      </c>
      <c r="C24" s="21"/>
      <c r="D24" s="21"/>
      <c r="E24" s="23">
        <f t="shared" si="1"/>
        <v>0</v>
      </c>
      <c r="F24" s="23">
        <f t="shared" si="0"/>
        <v>0</v>
      </c>
      <c r="H24" s="36"/>
      <c r="I24" s="36"/>
      <c r="J24" s="41"/>
      <c r="K24" s="36"/>
      <c r="L24" s="36"/>
      <c r="M24" s="36"/>
    </row>
    <row r="25" spans="1:13" x14ac:dyDescent="0.2">
      <c r="B25" s="25">
        <f t="shared" si="2"/>
        <v>6</v>
      </c>
      <c r="C25" s="21"/>
      <c r="D25" s="21"/>
      <c r="E25" s="23">
        <f t="shared" si="1"/>
        <v>0</v>
      </c>
      <c r="F25" s="23">
        <f t="shared" si="0"/>
        <v>0</v>
      </c>
      <c r="H25" s="36"/>
      <c r="I25" s="36"/>
      <c r="J25" s="41"/>
      <c r="K25" s="36"/>
      <c r="L25" s="36"/>
      <c r="M25" s="36"/>
    </row>
    <row r="26" spans="1:13" x14ac:dyDescent="0.2">
      <c r="B26" s="25">
        <f t="shared" si="2"/>
        <v>7</v>
      </c>
      <c r="C26" s="21"/>
      <c r="D26" s="21"/>
      <c r="E26" s="23">
        <f t="shared" si="1"/>
        <v>0</v>
      </c>
      <c r="F26" s="23">
        <f t="shared" si="0"/>
        <v>0</v>
      </c>
      <c r="J26" s="6"/>
    </row>
    <row r="27" spans="1:13" x14ac:dyDescent="0.2">
      <c r="B27" s="25">
        <f t="shared" si="2"/>
        <v>8</v>
      </c>
      <c r="C27" s="21"/>
      <c r="D27" s="21"/>
      <c r="E27" s="23">
        <f t="shared" si="1"/>
        <v>0</v>
      </c>
      <c r="F27" s="23">
        <f t="shared" si="0"/>
        <v>0</v>
      </c>
      <c r="J27" s="6"/>
    </row>
    <row r="28" spans="1:13" x14ac:dyDescent="0.2">
      <c r="B28" s="25">
        <f t="shared" si="2"/>
        <v>9</v>
      </c>
      <c r="C28" s="21"/>
      <c r="D28" s="21"/>
      <c r="E28" s="23">
        <f>(C28-D28)</f>
        <v>0</v>
      </c>
      <c r="F28" s="23">
        <f t="shared" si="0"/>
        <v>0</v>
      </c>
      <c r="J28" s="6"/>
    </row>
    <row r="29" spans="1:13" x14ac:dyDescent="0.2">
      <c r="B29" s="25">
        <f t="shared" si="2"/>
        <v>10</v>
      </c>
      <c r="C29" s="21"/>
      <c r="D29" s="21"/>
      <c r="E29" s="23">
        <f t="shared" si="1"/>
        <v>0</v>
      </c>
      <c r="F29" s="23">
        <f t="shared" si="0"/>
        <v>0</v>
      </c>
      <c r="J29" s="6"/>
    </row>
    <row r="30" spans="1:13" x14ac:dyDescent="0.2">
      <c r="B30" s="25">
        <f t="shared" si="2"/>
        <v>11</v>
      </c>
      <c r="C30" s="21"/>
      <c r="D30" s="21"/>
      <c r="E30" s="23">
        <f t="shared" si="1"/>
        <v>0</v>
      </c>
      <c r="F30" s="23">
        <f t="shared" si="0"/>
        <v>0</v>
      </c>
      <c r="J30" s="6"/>
    </row>
    <row r="31" spans="1:13" x14ac:dyDescent="0.2">
      <c r="B31" s="25">
        <f t="shared" si="2"/>
        <v>12</v>
      </c>
      <c r="C31" s="21"/>
      <c r="D31" s="21"/>
      <c r="E31" s="23">
        <f t="shared" si="1"/>
        <v>0</v>
      </c>
      <c r="F31" s="23">
        <f t="shared" si="0"/>
        <v>0</v>
      </c>
      <c r="J31" s="6"/>
    </row>
    <row r="32" spans="1:13" x14ac:dyDescent="0.2">
      <c r="B32" s="25">
        <f t="shared" si="2"/>
        <v>13</v>
      </c>
      <c r="C32" s="21"/>
      <c r="D32" s="21"/>
      <c r="E32" s="23">
        <f t="shared" si="1"/>
        <v>0</v>
      </c>
      <c r="F32" s="23">
        <f t="shared" si="0"/>
        <v>0</v>
      </c>
      <c r="J32" s="6"/>
    </row>
    <row r="33" spans="2:11" x14ac:dyDescent="0.2">
      <c r="B33" s="25">
        <f t="shared" si="2"/>
        <v>14</v>
      </c>
      <c r="C33" s="21"/>
      <c r="D33" s="21"/>
      <c r="E33" s="23">
        <f t="shared" si="1"/>
        <v>0</v>
      </c>
      <c r="F33" s="23">
        <f t="shared" si="0"/>
        <v>0</v>
      </c>
      <c r="J33" s="6"/>
    </row>
    <row r="34" spans="2:11" x14ac:dyDescent="0.2">
      <c r="B34" s="25">
        <f t="shared" si="2"/>
        <v>15</v>
      </c>
      <c r="C34" s="21"/>
      <c r="D34" s="21"/>
      <c r="E34" s="23">
        <f t="shared" si="1"/>
        <v>0</v>
      </c>
      <c r="F34" s="23">
        <f t="shared" si="0"/>
        <v>0</v>
      </c>
      <c r="J34" s="6"/>
    </row>
    <row r="35" spans="2:11" x14ac:dyDescent="0.2">
      <c r="B35" s="25">
        <f t="shared" si="2"/>
        <v>16</v>
      </c>
      <c r="C35" s="21"/>
      <c r="D35" s="21"/>
      <c r="E35" s="23">
        <f t="shared" si="1"/>
        <v>0</v>
      </c>
      <c r="F35" s="23">
        <f t="shared" si="0"/>
        <v>0</v>
      </c>
      <c r="J35" s="6"/>
    </row>
    <row r="36" spans="2:11" x14ac:dyDescent="0.2">
      <c r="B36" s="25">
        <f t="shared" si="2"/>
        <v>17</v>
      </c>
      <c r="C36" s="21"/>
      <c r="D36" s="21"/>
      <c r="E36" s="23">
        <f t="shared" si="1"/>
        <v>0</v>
      </c>
      <c r="F36" s="23">
        <f t="shared" si="0"/>
        <v>0</v>
      </c>
      <c r="J36" s="6"/>
    </row>
    <row r="37" spans="2:11" x14ac:dyDescent="0.2">
      <c r="B37" s="25">
        <f t="shared" si="2"/>
        <v>18</v>
      </c>
      <c r="C37" s="21"/>
      <c r="D37" s="21"/>
      <c r="E37" s="23">
        <f t="shared" si="1"/>
        <v>0</v>
      </c>
      <c r="F37" s="23">
        <f t="shared" si="0"/>
        <v>0</v>
      </c>
      <c r="J37" s="6"/>
    </row>
    <row r="38" spans="2:11" x14ac:dyDescent="0.2">
      <c r="B38" s="25">
        <f t="shared" si="2"/>
        <v>19</v>
      </c>
      <c r="C38" s="21"/>
      <c r="D38" s="21"/>
      <c r="E38" s="23">
        <f t="shared" si="1"/>
        <v>0</v>
      </c>
      <c r="F38" s="23">
        <f t="shared" si="0"/>
        <v>0</v>
      </c>
      <c r="J38" s="6"/>
    </row>
    <row r="39" spans="2:11" x14ac:dyDescent="0.2">
      <c r="B39" s="25">
        <f t="shared" si="2"/>
        <v>20</v>
      </c>
      <c r="C39" s="21"/>
      <c r="D39" s="21"/>
      <c r="E39" s="23">
        <f t="shared" si="1"/>
        <v>0</v>
      </c>
      <c r="F39" s="23">
        <f t="shared" si="0"/>
        <v>0</v>
      </c>
      <c r="J39" s="6"/>
    </row>
    <row r="40" spans="2:11" x14ac:dyDescent="0.2">
      <c r="B40" s="25">
        <f t="shared" si="2"/>
        <v>21</v>
      </c>
      <c r="C40" s="21"/>
      <c r="D40" s="21"/>
      <c r="E40" s="23">
        <f t="shared" si="1"/>
        <v>0</v>
      </c>
      <c r="F40" s="23">
        <f t="shared" si="0"/>
        <v>0</v>
      </c>
      <c r="J40" s="6"/>
    </row>
    <row r="41" spans="2:11" x14ac:dyDescent="0.2">
      <c r="B41" s="25">
        <f t="shared" si="2"/>
        <v>22</v>
      </c>
      <c r="C41" s="21"/>
      <c r="D41" s="21"/>
      <c r="E41" s="23">
        <f t="shared" si="1"/>
        <v>0</v>
      </c>
      <c r="F41" s="23">
        <f t="shared" si="0"/>
        <v>0</v>
      </c>
      <c r="J41" s="6"/>
    </row>
    <row r="42" spans="2:11" x14ac:dyDescent="0.2">
      <c r="B42" s="25">
        <f t="shared" si="2"/>
        <v>23</v>
      </c>
      <c r="C42" s="21"/>
      <c r="D42" s="21"/>
      <c r="E42" s="23">
        <f t="shared" si="1"/>
        <v>0</v>
      </c>
      <c r="F42" s="23">
        <f t="shared" si="0"/>
        <v>0</v>
      </c>
      <c r="J42" s="6"/>
    </row>
    <row r="43" spans="2:11" x14ac:dyDescent="0.2">
      <c r="B43" s="25">
        <f t="shared" si="2"/>
        <v>24</v>
      </c>
      <c r="C43" s="21"/>
      <c r="D43" s="21"/>
      <c r="E43" s="23">
        <f t="shared" si="1"/>
        <v>0</v>
      </c>
      <c r="F43" s="23">
        <f t="shared" si="0"/>
        <v>0</v>
      </c>
      <c r="J43" s="6"/>
    </row>
    <row r="44" spans="2:11" x14ac:dyDescent="0.2">
      <c r="B44" s="25">
        <f t="shared" si="2"/>
        <v>25</v>
      </c>
      <c r="C44" s="21"/>
      <c r="D44" s="21"/>
      <c r="E44" s="23">
        <f t="shared" ref="E44" si="3">(C44-D44)</f>
        <v>0</v>
      </c>
      <c r="F44" s="23">
        <f t="shared" si="0"/>
        <v>0</v>
      </c>
      <c r="J44" s="5"/>
      <c r="K44" s="2"/>
    </row>
    <row r="45" spans="2:11" x14ac:dyDescent="0.2">
      <c r="B45" s="25">
        <f t="shared" si="2"/>
        <v>26</v>
      </c>
      <c r="C45" s="21"/>
      <c r="D45" s="21"/>
      <c r="E45" s="23">
        <f t="shared" ref="E45" si="4">(C45-D45)</f>
        <v>0</v>
      </c>
      <c r="F45" s="23">
        <f t="shared" si="0"/>
        <v>0</v>
      </c>
      <c r="J45" s="5"/>
      <c r="K45" s="2"/>
    </row>
    <row r="46" spans="2:11" x14ac:dyDescent="0.2">
      <c r="B46" s="25">
        <f t="shared" si="2"/>
        <v>27</v>
      </c>
      <c r="C46" s="21"/>
      <c r="D46" s="21"/>
      <c r="E46" s="23">
        <f t="shared" ref="E46" si="5">(C46-D46)</f>
        <v>0</v>
      </c>
      <c r="F46" s="23">
        <f t="shared" si="0"/>
        <v>0</v>
      </c>
      <c r="J46" s="5"/>
      <c r="K46" s="2"/>
    </row>
    <row r="47" spans="2:11" x14ac:dyDescent="0.2">
      <c r="B47" s="25">
        <f t="shared" si="2"/>
        <v>28</v>
      </c>
      <c r="C47" s="21"/>
      <c r="D47" s="21"/>
      <c r="E47" s="23">
        <f t="shared" ref="E47" si="6">(C47-D47)</f>
        <v>0</v>
      </c>
      <c r="F47" s="23">
        <f t="shared" si="0"/>
        <v>0</v>
      </c>
      <c r="J47" s="5"/>
      <c r="K47" s="2"/>
    </row>
    <row r="48" spans="2:11" x14ac:dyDescent="0.2">
      <c r="B48" s="25">
        <f t="shared" si="2"/>
        <v>29</v>
      </c>
      <c r="C48" s="21"/>
      <c r="D48" s="21"/>
      <c r="E48" s="23">
        <f t="shared" ref="E48" si="7">(C48-D48)</f>
        <v>0</v>
      </c>
      <c r="F48" s="23">
        <f t="shared" si="0"/>
        <v>0</v>
      </c>
      <c r="J48" s="5"/>
      <c r="K48" s="2"/>
    </row>
    <row r="49" spans="1:11" x14ac:dyDescent="0.2">
      <c r="B49" s="25">
        <f t="shared" si="2"/>
        <v>30</v>
      </c>
      <c r="C49" s="21"/>
      <c r="D49" s="21"/>
      <c r="E49" s="23">
        <f t="shared" ref="E49" si="8">(C49-D49)</f>
        <v>0</v>
      </c>
      <c r="F49" s="23">
        <f t="shared" si="0"/>
        <v>0</v>
      </c>
      <c r="J49" s="5"/>
      <c r="K49" s="2"/>
    </row>
    <row r="50" spans="1:11" x14ac:dyDescent="0.2">
      <c r="B50" s="28"/>
      <c r="C50" s="26">
        <f>SUM(C19:C43)</f>
        <v>0</v>
      </c>
      <c r="D50" s="27">
        <f>SUM(D19:D43)</f>
        <v>0</v>
      </c>
      <c r="E50" s="27">
        <f>SUM(E19:E49)</f>
        <v>0</v>
      </c>
      <c r="F50" s="27">
        <f>SUM(F19:F49)</f>
        <v>0</v>
      </c>
      <c r="J50" s="5"/>
      <c r="K50" s="2"/>
    </row>
    <row r="51" spans="1:11" ht="25.5" x14ac:dyDescent="0.2">
      <c r="B51" s="7" t="s">
        <v>7</v>
      </c>
      <c r="C51" s="8"/>
      <c r="D51" s="9"/>
      <c r="E51" s="10" t="s">
        <v>8</v>
      </c>
      <c r="F51" s="11" t="s">
        <v>9</v>
      </c>
      <c r="J51" s="5"/>
      <c r="K51" s="2"/>
    </row>
    <row r="52" spans="1:11" x14ac:dyDescent="0.2">
      <c r="B52" s="12"/>
      <c r="C52" s="13"/>
      <c r="D52" s="9"/>
      <c r="E52" s="24"/>
      <c r="F52" s="23">
        <f>E52/(1+$C$14)^($C$12)</f>
        <v>0</v>
      </c>
      <c r="J52" s="5"/>
      <c r="K52" s="2"/>
    </row>
    <row r="53" spans="1:11" x14ac:dyDescent="0.2">
      <c r="B53" s="14" t="s">
        <v>10</v>
      </c>
      <c r="C53" s="15"/>
      <c r="D53" s="16"/>
      <c r="E53" s="19">
        <f>E50+E52</f>
        <v>0</v>
      </c>
      <c r="F53" s="19">
        <f>F50+F52</f>
        <v>0</v>
      </c>
      <c r="J53" s="5"/>
      <c r="K53" s="2"/>
    </row>
    <row r="54" spans="1:11" x14ac:dyDescent="0.2">
      <c r="B54" s="18"/>
      <c r="C54" s="2"/>
      <c r="D54" s="9"/>
      <c r="E54" s="17"/>
      <c r="F54" s="17"/>
      <c r="J54" s="5"/>
      <c r="K54" s="2"/>
    </row>
    <row r="56" spans="1:11" x14ac:dyDescent="0.2">
      <c r="A56" s="73"/>
      <c r="B56" s="73"/>
      <c r="C56" s="73"/>
      <c r="D56" s="73"/>
      <c r="E56" s="73"/>
      <c r="F56" s="73"/>
      <c r="G56" s="73"/>
    </row>
  </sheetData>
  <sheetProtection algorithmName="SHA-512" hashValue="P4WUESAxI1+RH07UJNyUuoBX7btifopP9Tr0kSz82cwIeDQyYzXqDzkMxaVbI/bHstQjr12qBgG1nPrT0gkBfA==" saltValue="n7ux4M3oqVqB6ay3f1KL4w==" spinCount="100000" sheet="1" selectLockedCells="1"/>
  <mergeCells count="13">
    <mergeCell ref="A56:G56"/>
    <mergeCell ref="A1:G1"/>
    <mergeCell ref="A2:G2"/>
    <mergeCell ref="A10:B10"/>
    <mergeCell ref="A14:B14"/>
    <mergeCell ref="A15:B15"/>
    <mergeCell ref="A4:B4"/>
    <mergeCell ref="A6:B6"/>
    <mergeCell ref="A8:B8"/>
    <mergeCell ref="A12:B12"/>
    <mergeCell ref="C4:G4"/>
    <mergeCell ref="C6:G6"/>
    <mergeCell ref="C8:G8"/>
  </mergeCells>
  <conditionalFormatting sqref="B19:B49">
    <cfRule type="cellIs" dxfId="0" priority="1" operator="lessThan">
      <formula>$C$10+$C$12</formula>
    </cfRule>
  </conditionalFormatting>
  <printOptions horizontalCentered="1"/>
  <pageMargins left="0.78740157480314965" right="0.74803149606299213" top="0.39370078740157483" bottom="0.55118110236220474" header="0.39370078740157483" footer="0.31496062992125984"/>
  <pageSetup paperSize="9" scale="93" fitToHeight="0" orientation="portrait" r:id="rId1"/>
  <headerFooter alignWithMargins="0">
    <oddFooter>&amp;CSeite &amp;P von &amp;N</oddFooter>
  </headerFooter>
  <rowBreaks count="1" manualBreakCount="1">
    <brk id="54"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edit="true" text="Formblatt_Ermittlung_Nettoeinnahmen_fertig_gesperrt"/>
    <f:field ref="objsubject" par="" edit="true" text=""/>
    <f:field ref="objcreatedby" par="" text="Flick, Rudolf"/>
    <f:field ref="objcreatedat" par="" text="23.03.2018 11:12:59"/>
    <f:field ref="objchangedby" par="" text="Flick, Rudolf"/>
    <f:field ref="objmodifiedat" par="" text="23.03.2018 11:13:00"/>
    <f:field ref="doc_FSCFOLIO_1_1001_FieldDocumentNumber" par="" text=""/>
    <f:field ref="doc_FSCFOLIO_1_1001_FieldSubject" par="" edit="true" text=""/>
    <f:field ref="FSCFOLIO_1_1001_FieldCurrentUser" par="" text="Rudolf Flick"/>
    <f:field ref="CCAPRECONFIG_15_1001_Objektname" par="" edit="true" text="Formblatt_Ermittlung_Nettoeinnahmen_fertig_gesperrt"/>
    <f:field ref="CCAPRECONFIG_15_1001_Objektname" par="" edit="true" text="Formblatt_Ermittlung_Nettoeinnahmen_fertig_gesperrt"/>
  </f:record>
  <f:display par="" text="...">
    <f:field ref="FSCFOLIO_1_1001_FieldCurrentUser" text="Aktueller Benutzer"/>
    <f:field ref="objcreatedat" text="Erzeugt am/um"/>
    <f:field ref="objcreatedby" text="Erzeugt von"/>
    <f:field ref="objsubject" text="FSC Betreff"/>
    <f:field ref="objmodifiedat" text="Letzte Änderung am/um"/>
    <f:field ref="objchangedby" text="Letzte Änderung von"/>
    <f:field ref="objname" text="Name"/>
    <f:field ref="CCAPRECONFIG_15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7</vt:i4>
      </vt:variant>
    </vt:vector>
  </HeadingPairs>
  <TitlesOfParts>
    <vt:vector size="9" baseType="lpstr">
      <vt:lpstr>Erläuterungen Nettoeinnahmen</vt:lpstr>
      <vt:lpstr>Formblatt Nettoeinnahmen Art.61</vt:lpstr>
      <vt:lpstr>'Erläuterungen Nettoeinnahmen'!Druckbereich</vt:lpstr>
      <vt:lpstr>'Formblatt Nettoeinnahmen Art.61'!Druckbereich</vt:lpstr>
      <vt:lpstr>Info_Einnahmen</vt:lpstr>
      <vt:lpstr>Info_Gemeinkosten</vt:lpstr>
      <vt:lpstr>Info_MedienTransparenz</vt:lpstr>
      <vt:lpstr>Info_Plausibilisierungsgrundlage</vt:lpstr>
      <vt:lpstr>Info_Plausibilisierungsunterlage</vt:lpstr>
    </vt:vector>
  </TitlesOfParts>
  <Company>AMA -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Froschauer Rita</dc:creator>
  <cp:lastModifiedBy>Knoll Verena</cp:lastModifiedBy>
  <cp:lastPrinted>2018-03-06T16:39:05Z</cp:lastPrinted>
  <dcterms:created xsi:type="dcterms:W3CDTF">2018-01-30T12:10:18Z</dcterms:created>
  <dcterms:modified xsi:type="dcterms:W3CDTF">2019-02-21T13:33:24Z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ELER-Förderung; Allgemein (Sitzungen, Besprechungen, Jour-Fix, Vorlagen)</vt:lpwstr>
  </property>
  <property fmtid="{D5CDD505-2E9C-101B-9397-08002B2CF9AE}" pid="9" name="FSC#FSCLAKIS@15.1000:Bearbeiter_Tit_NN">
    <vt:lpwstr>Flick</vt:lpwstr>
  </property>
  <property fmtid="{D5CDD505-2E9C-101B-9397-08002B2CF9AE}" pid="10" name="FSC#FSCLAKIS@15.1000:Bearbeiter_Tit_VN_NN">
    <vt:lpwstr>Rudolf Flick</vt:lpwstr>
  </property>
  <property fmtid="{D5CDD505-2E9C-101B-9397-08002B2CF9AE}" pid="11" name="FSC#FSCLAKIS@15.1000:Beilagen">
    <vt:lpwstr/>
  </property>
  <property fmtid="{D5CDD505-2E9C-101B-9397-08002B2CF9AE}" pid="12" name="FSC#FSCLAKIS@15.1000:Betreff">
    <vt:lpwstr>ELER-Förderung;  Ablauf-DIAGRAM---ELER-Förderung--vom-Antrag-bis-zur-Bewilligung; wöchentliche JOUR-FIXE ab ????</vt:lpwstr>
  </property>
  <property fmtid="{D5CDD505-2E9C-101B-9397-08002B2CF9AE}" pid="13" name="FSC#FSCLAKIS@15.1000:Bezug">
    <vt:lpwstr/>
  </property>
  <property fmtid="{D5CDD505-2E9C-101B-9397-08002B2CF9AE}" pid="14" name="FSC#FSCLAKIS@15.1000:DW_Bearbeiter">
    <vt:lpwstr>16402</vt:lpwstr>
  </property>
  <property fmtid="{D5CDD505-2E9C-101B-9397-08002B2CF9AE}" pid="15" name="FSC#FSCLAKIS@15.1000:DW_Eigentuemer_Zuschrift">
    <vt:lpwstr/>
  </property>
  <property fmtid="{D5CDD505-2E9C-101B-9397-08002B2CF9AE}" pid="16" name="FSC#FSCLAKIS@15.1000:Geschlecht_Bearbeiter">
    <vt:lpwstr>Männlich</vt:lpwstr>
  </property>
  <property fmtid="{D5CDD505-2E9C-101B-9397-08002B2CF9AE}" pid="17" name="FSC#FSCLAKIS@15.1000:Geschlecht_Eigentuemer_Zuschrift">
    <vt:lpwstr/>
  </property>
  <property fmtid="{D5CDD505-2E9C-101B-9397-08002B2CF9AE}" pid="18" name="FSC#FSCLAKIS@15.1000:Eigentuemer_Zuschrift_Tit_NN">
    <vt:lpwstr/>
  </property>
  <property fmtid="{D5CDD505-2E9C-101B-9397-08002B2CF9AE}" pid="19" name="FSC#FSCLAKIS@15.1000:Eigentuemer_Zuschrift_Tit_VN_NN">
    <vt:lpwstr/>
  </property>
  <property fmtid="{D5CDD505-2E9C-101B-9397-08002B2CF9AE}" pid="20" name="FSC#FSCLAKIS@15.1000:Erzeugt_am">
    <vt:lpwstr>23.03.2018</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K4-A-2663/013-2018</vt:lpwstr>
  </property>
  <property fmtid="{D5CDD505-2E9C-101B-9397-08002B2CF9AE}" pid="24" name="FSC#FSCLAKIS@15.1000:Objektname">
    <vt:lpwstr>Formblatt_Ermittlung_Nettoeinnahmen_fertig_gesperrt</vt:lpwstr>
  </property>
  <property fmtid="{D5CDD505-2E9C-101B-9397-08002B2CF9AE}" pid="25" name="FSC#FSCLAKIS@15.1000:RsabAbsender">
    <vt:lpwstr>Amt der NÖ Landesregierung_x000d_
Abteilung Schulen und Kindergärten_x000d_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F l i c k</vt:lpwstr>
  </property>
  <property fmtid="{D5CDD505-2E9C-101B-9397-08002B2CF9AE}" pid="34" name="FSC#FSCLAKIS@15.1000:Systemaenderungszeitpunkt">
    <vt:lpwstr>23. März 2018</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0059986</vt:lpwstr>
  </property>
  <property fmtid="{D5CDD505-2E9C-101B-9397-08002B2CF9AE}" pid="42" name="FSC#FSCLAKIS@15.1000:Eigentuemer_Objekt_Tit_VN_NN">
    <vt:lpwstr>Rudolf Flick</vt:lpwstr>
  </property>
  <property fmtid="{D5CDD505-2E9C-101B-9397-08002B2CF9AE}" pid="43" name="FSC#FSCLAKIS@15.1000:DW_Eigentuemer_Objekt">
    <vt:lpwstr>16402</vt:lpwstr>
  </property>
  <property fmtid="{D5CDD505-2E9C-101B-9397-08002B2CF9AE}" pid="44" name="FSC#COOELAK@1.1001:Subject">
    <vt:lpwstr>ELER-Förderung; Allgemein (Sitzungen, Besprechungen, Jour-Fix, Vorlagen)</vt:lpwstr>
  </property>
  <property fmtid="{D5CDD505-2E9C-101B-9397-08002B2CF9AE}" pid="45" name="FSC#COOELAK@1.1001:FileReference">
    <vt:lpwstr>K4-A-2663-2017</vt:lpwstr>
  </property>
  <property fmtid="{D5CDD505-2E9C-101B-9397-08002B2CF9AE}" pid="46" name="FSC#COOELAK@1.1001:FileRefYear">
    <vt:lpwstr>2017</vt:lpwstr>
  </property>
  <property fmtid="{D5CDD505-2E9C-101B-9397-08002B2CF9AE}" pid="47" name="FSC#COOELAK@1.1001:FileRefOrdinal">
    <vt:lpwstr>2663</vt:lpwstr>
  </property>
  <property fmtid="{D5CDD505-2E9C-101B-9397-08002B2CF9AE}" pid="48" name="FSC#COOELAK@1.1001:FileRefOU">
    <vt:lpwstr>K4</vt:lpwstr>
  </property>
  <property fmtid="{D5CDD505-2E9C-101B-9397-08002B2CF9AE}" pid="49" name="FSC#COOELAK@1.1001:Organization">
    <vt:lpwstr/>
  </property>
  <property fmtid="{D5CDD505-2E9C-101B-9397-08002B2CF9AE}" pid="50" name="FSC#COOELAK@1.1001:Owner">
    <vt:lpwstr>Flick Rudolf</vt:lpwstr>
  </property>
  <property fmtid="{D5CDD505-2E9C-101B-9397-08002B2CF9AE}" pid="51" name="FSC#COOELAK@1.1001:OwnerExtension">
    <vt:lpwstr>16402</vt:lpwstr>
  </property>
  <property fmtid="{D5CDD505-2E9C-101B-9397-08002B2CF9AE}" pid="52" name="FSC#COOELAK@1.1001:OwnerFaxExtension">
    <vt:lpwstr/>
  </property>
  <property fmtid="{D5CDD505-2E9C-101B-9397-08002B2CF9AE}" pid="53" name="FSC#COOELAK@1.1001:DispatchedBy">
    <vt:lpwstr/>
  </property>
  <property fmtid="{D5CDD505-2E9C-101B-9397-08002B2CF9AE}" pid="54" name="FSC#COOELAK@1.1001:DispatchedAt">
    <vt:lpwstr/>
  </property>
  <property fmtid="{D5CDD505-2E9C-101B-9397-08002B2CF9AE}" pid="55" name="FSC#COOELAK@1.1001:ApprovedBy">
    <vt:lpwstr/>
  </property>
  <property fmtid="{D5CDD505-2E9C-101B-9397-08002B2CF9AE}" pid="56" name="FSC#COOELAK@1.1001:ApprovedAt">
    <vt:lpwstr/>
  </property>
  <property fmtid="{D5CDD505-2E9C-101B-9397-08002B2CF9AE}" pid="57" name="FSC#COOELAK@1.1001:Department">
    <vt:lpwstr>K4, K5 (Abteilung Schulen und Kindergärten)</vt:lpwstr>
  </property>
  <property fmtid="{D5CDD505-2E9C-101B-9397-08002B2CF9AE}" pid="58" name="FSC#COOELAK@1.1001:CreatedAt">
    <vt:lpwstr>23.03.2018</vt:lpwstr>
  </property>
  <property fmtid="{D5CDD505-2E9C-101B-9397-08002B2CF9AE}" pid="59" name="FSC#COOELAK@1.1001:OU">
    <vt:lpwstr>K4 (Abteilung Schulen)</vt:lpwstr>
  </property>
  <property fmtid="{D5CDD505-2E9C-101B-9397-08002B2CF9AE}" pid="60" name="FSC#COOELAK@1.1001:Priority">
    <vt:lpwstr> ()</vt:lpwstr>
  </property>
  <property fmtid="{D5CDD505-2E9C-101B-9397-08002B2CF9AE}" pid="61" name="FSC#COOELAK@1.1001:ObjBarCode">
    <vt:lpwstr>*COO.1000.8802.10.13686601*</vt:lpwstr>
  </property>
  <property fmtid="{D5CDD505-2E9C-101B-9397-08002B2CF9AE}" pid="62" name="FSC#COOELAK@1.1001:RefBarCode">
    <vt:lpwstr>*COO.1000.8802.2.7989743*</vt:lpwstr>
  </property>
  <property fmtid="{D5CDD505-2E9C-101B-9397-08002B2CF9AE}" pid="63" name="FSC#COOELAK@1.1001:FileRefBarCode">
    <vt:lpwstr>*K4-A-2663-2017*</vt:lpwstr>
  </property>
  <property fmtid="{D5CDD505-2E9C-101B-9397-08002B2CF9AE}" pid="64" name="FSC#COOELAK@1.1001:ExternalRef">
    <vt:lpwstr/>
  </property>
  <property fmtid="{D5CDD505-2E9C-101B-9397-08002B2CF9AE}" pid="65" name="FSC#COOELAK@1.1001:IncomingNumber">
    <vt:lpwstr/>
  </property>
  <property fmtid="{D5CDD505-2E9C-101B-9397-08002B2CF9AE}" pid="66" name="FSC#COOELAK@1.1001:IncomingSubject">
    <vt:lpwstr/>
  </property>
  <property fmtid="{D5CDD505-2E9C-101B-9397-08002B2CF9AE}" pid="67" name="FSC#COOELAK@1.1001:ProcessResponsible">
    <vt:lpwstr/>
  </property>
  <property fmtid="{D5CDD505-2E9C-101B-9397-08002B2CF9AE}" pid="68" name="FSC#COOELAK@1.1001:ProcessResponsiblePhone">
    <vt:lpwstr/>
  </property>
  <property fmtid="{D5CDD505-2E9C-101B-9397-08002B2CF9AE}" pid="69" name="FSC#COOELAK@1.1001:ProcessResponsibleMail">
    <vt:lpwstr/>
  </property>
  <property fmtid="{D5CDD505-2E9C-101B-9397-08002B2CF9AE}" pid="70" name="FSC#COOELAK@1.1001:ProcessResponsibleFax">
    <vt:lpwstr/>
  </property>
  <property fmtid="{D5CDD505-2E9C-101B-9397-08002B2CF9AE}" pid="71" name="FSC#COOELAK@1.1001:ApproverFirstName">
    <vt:lpwstr/>
  </property>
  <property fmtid="{D5CDD505-2E9C-101B-9397-08002B2CF9AE}" pid="72" name="FSC#COOELAK@1.1001:ApproverSurName">
    <vt:lpwstr/>
  </property>
  <property fmtid="{D5CDD505-2E9C-101B-9397-08002B2CF9AE}" pid="73" name="FSC#COOELAK@1.1001:ApproverTitle">
    <vt:lpwstr/>
  </property>
  <property fmtid="{D5CDD505-2E9C-101B-9397-08002B2CF9AE}" pid="74" name="FSC#COOELAK@1.1001:ExternalDate">
    <vt:lpwstr/>
  </property>
  <property fmtid="{D5CDD505-2E9C-101B-9397-08002B2CF9AE}" pid="75" name="FSC#COOELAK@1.1001:SettlementApprovedAt">
    <vt:lpwstr/>
  </property>
  <property fmtid="{D5CDD505-2E9C-101B-9397-08002B2CF9AE}" pid="76" name="FSC#COOELAK@1.1001:BaseNumber">
    <vt:lpwstr>A</vt:lpwstr>
  </property>
  <property fmtid="{D5CDD505-2E9C-101B-9397-08002B2CF9AE}" pid="77" name="FSC#COOELAK@1.1001:CurrentUserRolePos">
    <vt:lpwstr>Bearbeitung</vt:lpwstr>
  </property>
  <property fmtid="{D5CDD505-2E9C-101B-9397-08002B2CF9AE}" pid="78" name="FSC#COOELAK@1.1001:CurrentUserEmail">
    <vt:lpwstr>rudolf.flick@noel.gv.at</vt:lpwstr>
  </property>
  <property fmtid="{D5CDD505-2E9C-101B-9397-08002B2CF9AE}" pid="79" name="FSC#ELAKGOV@1.1001:PersonalSubjGender">
    <vt:lpwstr/>
  </property>
  <property fmtid="{D5CDD505-2E9C-101B-9397-08002B2CF9AE}" pid="80" name="FSC#ELAKGOV@1.1001:PersonalSubjFirstName">
    <vt:lpwstr/>
  </property>
  <property fmtid="{D5CDD505-2E9C-101B-9397-08002B2CF9AE}" pid="81" name="FSC#ELAKGOV@1.1001:PersonalSubjSurName">
    <vt:lpwstr/>
  </property>
  <property fmtid="{D5CDD505-2E9C-101B-9397-08002B2CF9AE}" pid="82" name="FSC#ELAKGOV@1.1001:PersonalSubjSalutation">
    <vt:lpwstr/>
  </property>
  <property fmtid="{D5CDD505-2E9C-101B-9397-08002B2CF9AE}" pid="83" name="FSC#ELAKGOV@1.1001:PersonalSubjAddress">
    <vt:lpwstr/>
  </property>
  <property fmtid="{D5CDD505-2E9C-101B-9397-08002B2CF9AE}" pid="84" name="FSC#ATSTATECFG@1.1001:Office">
    <vt:lpwstr/>
  </property>
  <property fmtid="{D5CDD505-2E9C-101B-9397-08002B2CF9AE}" pid="85" name="FSC#ATSTATECFG@1.1001:Agent">
    <vt:lpwstr>Rudolf Flick</vt:lpwstr>
  </property>
  <property fmtid="{D5CDD505-2E9C-101B-9397-08002B2CF9AE}" pid="86" name="FSC#ATSTATECFG@1.1001:AgentPhone">
    <vt:lpwstr>16402</vt:lpwstr>
  </property>
  <property fmtid="{D5CDD505-2E9C-101B-9397-08002B2CF9AE}" pid="87" name="FSC#ATSTATECFG@1.1001:DepartmentFax">
    <vt:lpwstr/>
  </property>
  <property fmtid="{D5CDD505-2E9C-101B-9397-08002B2CF9AE}" pid="88" name="FSC#ATSTATECFG@1.1001:DepartmentEmail">
    <vt:lpwstr>post.k4@noel.gv.at</vt:lpwstr>
  </property>
  <property fmtid="{D5CDD505-2E9C-101B-9397-08002B2CF9AE}" pid="89" name="FSC#ATSTATECFG@1.1001:SubfileDate">
    <vt:lpwstr>14.02.2018</vt:lpwstr>
  </property>
  <property fmtid="{D5CDD505-2E9C-101B-9397-08002B2CF9AE}" pid="90" name="FSC#ATSTATECFG@1.1001:SubfileSubject">
    <vt:lpwstr/>
  </property>
  <property fmtid="{D5CDD505-2E9C-101B-9397-08002B2CF9AE}" pid="91" name="FSC#ATSTATECFG@1.1001:DepartmentZipCode">
    <vt:lpwstr/>
  </property>
  <property fmtid="{D5CDD505-2E9C-101B-9397-08002B2CF9AE}" pid="92" name="FSC#ATSTATECFG@1.1001:DepartmentCountry">
    <vt:lpwstr/>
  </property>
  <property fmtid="{D5CDD505-2E9C-101B-9397-08002B2CF9AE}" pid="93" name="FSC#ATSTATECFG@1.1001:DepartmentCity">
    <vt:lpwstr/>
  </property>
  <property fmtid="{D5CDD505-2E9C-101B-9397-08002B2CF9AE}" pid="94" name="FSC#ATSTATECFG@1.1001:DepartmentStreet">
    <vt:lpwstr/>
  </property>
  <property fmtid="{D5CDD505-2E9C-101B-9397-08002B2CF9AE}" pid="95" name="FSC#ATSTATECFG@1.1001:DepartmentDVR">
    <vt:lpwstr/>
  </property>
  <property fmtid="{D5CDD505-2E9C-101B-9397-08002B2CF9AE}" pid="96" name="FSC#ATSTATECFG@1.1001:DepartmentUID">
    <vt:lpwstr/>
  </property>
  <property fmtid="{D5CDD505-2E9C-101B-9397-08002B2CF9AE}" pid="97" name="FSC#ATSTATECFG@1.1001:SubfileReference">
    <vt:lpwstr>K4-A-2663/013-2018</vt:lpwstr>
  </property>
  <property fmtid="{D5CDD505-2E9C-101B-9397-08002B2CF9AE}" pid="98" name="FSC#ATSTATECFG@1.1001:Clause">
    <vt:lpwstr/>
  </property>
  <property fmtid="{D5CDD505-2E9C-101B-9397-08002B2CF9AE}" pid="99" name="FSC#ATSTATECFG@1.1001:ApprovedSignature">
    <vt:lpwstr/>
  </property>
  <property fmtid="{D5CDD505-2E9C-101B-9397-08002B2CF9AE}" pid="100" name="FSC#ATSTATECFG@1.1001:BankAccount">
    <vt:lpwstr/>
  </property>
  <property fmtid="{D5CDD505-2E9C-101B-9397-08002B2CF9AE}" pid="101" name="FSC#ATSTATECFG@1.1001:BankAccountOwner">
    <vt:lpwstr/>
  </property>
  <property fmtid="{D5CDD505-2E9C-101B-9397-08002B2CF9AE}" pid="102" name="FSC#ATSTATECFG@1.1001:BankInstitute">
    <vt:lpwstr/>
  </property>
  <property fmtid="{D5CDD505-2E9C-101B-9397-08002B2CF9AE}" pid="103" name="FSC#ATSTATECFG@1.1001:BankAccountID">
    <vt:lpwstr/>
  </property>
  <property fmtid="{D5CDD505-2E9C-101B-9397-08002B2CF9AE}" pid="104" name="FSC#ATSTATECFG@1.1001:BankAccountIBAN">
    <vt:lpwstr/>
  </property>
  <property fmtid="{D5CDD505-2E9C-101B-9397-08002B2CF9AE}" pid="105" name="FSC#ATSTATECFG@1.1001:BankAccountBIC">
    <vt:lpwstr/>
  </property>
  <property fmtid="{D5CDD505-2E9C-101B-9397-08002B2CF9AE}" pid="106" name="FSC#ATSTATECFG@1.1001:BankName">
    <vt:lpwstr/>
  </property>
  <property fmtid="{D5CDD505-2E9C-101B-9397-08002B2CF9AE}" pid="107" name="FSC#ATPRECONFIG@1.1001:ChargePreview">
    <vt:lpwstr/>
  </property>
  <property fmtid="{D5CDD505-2E9C-101B-9397-08002B2CF9AE}" pid="108" name="FSC#ATSTATECFG@1.1001:ExternalFile">
    <vt:lpwstr>Bezug: </vt:lpwstr>
  </property>
  <property fmtid="{D5CDD505-2E9C-101B-9397-08002B2CF9AE}" pid="109" name="FSC#NOELLAKISFORMSPROP@1000.8803:xmldata3n">
    <vt:lpwstr>TEXT: LEER (!)</vt:lpwstr>
  </property>
  <property fmtid="{D5CDD505-2E9C-101B-9397-08002B2CF9AE}" pid="110" name="FSC#NOELLAKISFORMSPROP@1000.8803:xmldata10n">
    <vt:lpwstr>TEXT: LEER (!)</vt:lpwstr>
  </property>
  <property fmtid="{D5CDD505-2E9C-101B-9397-08002B2CF9AE}" pid="111" name="FSC#NOELLAKISFORMSPROP@1000.8803:xmldata100n">
    <vt:lpwstr>kein Rechtsgeschäft</vt:lpwstr>
  </property>
  <property fmtid="{D5CDD505-2E9C-101B-9397-08002B2CF9AE}" pid="112" name="FSC#NOELLAKISFORMSPROP@1000.8803:xmldata101n">
    <vt:lpwstr>kein Datum</vt:lpwstr>
  </property>
  <property fmtid="{D5CDD505-2E9C-101B-9397-08002B2CF9AE}" pid="113" name="FSC#NOELLAKISFORMSPROP@1000.8803:xmldata102n">
    <vt:lpwstr>Keine Aktenzahl des Rechtsgeschäfts erfasst</vt:lpwstr>
  </property>
  <property fmtid="{D5CDD505-2E9C-101B-9397-08002B2CF9AE}" pid="114" name="FSC#NOELLAKISFORMSPROP@1000.8803:xmldata20n">
    <vt:lpwstr>TEXT: LEER (!)</vt:lpwstr>
  </property>
  <property fmtid="{D5CDD505-2E9C-101B-9397-08002B2CF9AE}" pid="115" name="FSC#NOELLAKISFORMSPROP@1000.8803:xmldata103n">
    <vt:lpwstr/>
  </property>
  <property fmtid="{D5CDD505-2E9C-101B-9397-08002B2CF9AE}" pid="116" name="FSC#NOELLAKISFORMSPROP@1000.8803:xmldata104n">
    <vt:lpwstr>Kein Zuschlag - Datum erfasst</vt:lpwstr>
  </property>
  <property fmtid="{D5CDD505-2E9C-101B-9397-08002B2CF9AE}" pid="117" name="FSC#NOELLAKISFORMSPROP@1000.8803:xmldata105n">
    <vt:lpwstr>Kein Zuschlag - Zahl erfasst</vt:lpwstr>
  </property>
  <property fmtid="{D5CDD505-2E9C-101B-9397-08002B2CF9AE}" pid="118" name="FSC#NOELLAKISFORMSPROP@1000.8803:xmldata30n">
    <vt:lpwstr>Kein Vertreter erfasst</vt:lpwstr>
  </property>
  <property fmtid="{D5CDD505-2E9C-101B-9397-08002B2CF9AE}" pid="119" name="FSC#NOELLAKISFORMSPROP@1000.8803:xmldataVertrEntn">
    <vt:lpwstr>Kein Vertreter erfasst</vt:lpwstr>
  </property>
  <property fmtid="{D5CDD505-2E9C-101B-9397-08002B2CF9AE}" pid="120" name="FSC#NOELLAKISFORMSPROP@1000.8803:xmldataGrundstEntn">
    <vt:lpwstr>TEXT: LEER (!)</vt:lpwstr>
  </property>
  <property fmtid="{D5CDD505-2E9C-101B-9397-08002B2CF9AE}" pid="121" name="FSC#NOELLAKISFORMSPROP@1000.8803:xmldataGVAVerkn">
    <vt:lpwstr>TEXT: LEER (!)</vt:lpwstr>
  </property>
  <property fmtid="{D5CDD505-2E9C-101B-9397-08002B2CF9AE}" pid="122" name="FSC#NOELLAKISFORMSPROP@1000.8803:xmldataGVAKaeufern">
    <vt:lpwstr>TEXT: LEER (!)</vt:lpwstr>
  </property>
  <property fmtid="{D5CDD505-2E9C-101B-9397-08002B2CF9AE}" pid="123" name="FSC#NOELLAKISFORMSPROP@1000.8803:xmldataGVARechtsgeschn">
    <vt:lpwstr>kein Rechtsgeschäft</vt:lpwstr>
  </property>
  <property fmtid="{D5CDD505-2E9C-101B-9397-08002B2CF9AE}" pid="124" name="FSC#NOELLAKISFORMSPROP@1000.8803:xmldataGVA_RG_datn">
    <vt:lpwstr>kein Datum</vt:lpwstr>
  </property>
  <property fmtid="{D5CDD505-2E9C-101B-9397-08002B2CF9AE}" pid="125" name="FSC#NOELLAKISFORMSPROP@1000.8803:xmldata_RG_Zahl_GVAn">
    <vt:lpwstr>Keine Aktenzahl des Rechtsgeschäfts erfasst</vt:lpwstr>
  </property>
  <property fmtid="{D5CDD505-2E9C-101B-9397-08002B2CF9AE}" pid="126" name="FSC#NOELLAKISFORMSPROP@1000.8803:xmldata_grundstueck_GVAn">
    <vt:lpwstr>TEXT: LEER (!)</vt:lpwstr>
  </property>
  <property fmtid="{D5CDD505-2E9C-101B-9397-08002B2CF9AE}" pid="127" name="FSC#NOELLAKISFORMSPROP@1000.8803:xmldataZuschlagGVAn">
    <vt:lpwstr/>
  </property>
  <property fmtid="{D5CDD505-2E9C-101B-9397-08002B2CF9AE}" pid="128" name="FSC#NOELLAKISFORMSPROP@1000.8803:xmldata_ZuDat_GVAn">
    <vt:lpwstr>Kein Zuschlag - Datum erfasst</vt:lpwstr>
  </property>
  <property fmtid="{D5CDD505-2E9C-101B-9397-08002B2CF9AE}" pid="129" name="FSC#NOELLAKISFORMSPROP@1000.8803:xmldata_ZuZahl_GVAn">
    <vt:lpwstr>Kein Zuschlag - Zahl erfasst</vt:lpwstr>
  </property>
  <property fmtid="{D5CDD505-2E9C-101B-9397-08002B2CF9AE}" pid="130" name="FSC#NOELLAKISFORMSPROP@1000.8803:xmldata_Vertreter_GVAn">
    <vt:lpwstr>Kein Vertreter erfasst</vt:lpwstr>
  </property>
  <property fmtid="{D5CDD505-2E9C-101B-9397-08002B2CF9AE}" pid="131" name="FSC#COOSYSTEM@1.1:Container">
    <vt:lpwstr>COO.1000.8802.10.13686601</vt:lpwstr>
  </property>
  <property fmtid="{D5CDD505-2E9C-101B-9397-08002B2CF9AE}" pid="132" name="FSC#FSCFOLIO@1.1001:docpropproject">
    <vt:lpwstr/>
  </property>
</Properties>
</file>