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Ausländer-Inländer-ST-BZ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<sst xmlns="http://schemas.openxmlformats.org/spreadsheetml/2006/main" count="77" uniqueCount="36">
  <si>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© Landesstatistik 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</si>
  <si>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</si>
  <si>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</si>
  <si>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</si>
  <si>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</si>
  <si>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</si>
  <si>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</si>
  <si>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</si>
  <si>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</si>
  <si>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</si>
  <si>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</si>
  <si>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</si>
  <si>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</si>
  <si>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</si>
  <si>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</si>
  <si>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</si>
  <si>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</si>
  <si>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ANKÜNFTE</t>
  </si>
  <si>
    <t>ÜBERNACHTUNGEN</t>
  </si>
  <si>
    <t>Zeitraum</t>
  </si>
  <si>
    <t>Veränderung</t>
  </si>
  <si>
    <t>absolut</t>
  </si>
  <si>
    <t>in %</t>
  </si>
  <si>
    <t>Bezirke</t>
  </si>
  <si>
    <t>Graz(Stadt)</t>
  </si>
  <si>
    <t>Insgesamt</t>
  </si>
  <si>
    <t>Inländer</t>
  </si>
  <si>
    <t>Ausländer</t>
  </si>
  <si>
    <t>Steiermark: Bezirke</t>
  </si>
  <si>
    <t>Durchschn.</t>
  </si>
  <si>
    <t>Aufenthalts-</t>
  </si>
  <si>
    <t>dauer</t>
  </si>
  <si>
    <t>Ankünfte, Übernachtungen und durchschnittliche Aufenthaltsdauer</t>
  </si>
  <si>
    <t>Quelle: Landesstatistik Steiermark</t>
  </si>
  <si>
    <t>August 2009</t>
  </si>
  <si>
    <t>August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</si>
</sst>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Alignment="1">
      <alignment/>
    </xf>
    <xf numFmtId="173" fontId="8" fillId="34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Alignment="1">
      <alignment horizontal="right" vertical="center" indent="1"/>
    </xf>
    <xf numFmtId="174" fontId="0" fillId="0" borderId="0" xfId="0" applyNumberFormat="1" applyFont="1" applyBorder="1" applyAlignment="1">
      <alignment horizontal="right"/>
    </xf>
    <xf numFmtId="49" fontId="8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19050</xdr:rowOff>
    </xdr:from>
    <xdr:to>
      <xdr:col>10</xdr:col>
      <xdr:colOff>742950</xdr:colOff>
      <xdr:row>3</xdr:row>
      <xdr:rowOff>28575</xdr:rowOff>
    </xdr:to>
    <xdr:pic>
      <xdr:nvPicPr>
        <xdr:cNvPr id="2" name="Picture 2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7"/>
  <sheetViews>
    <sheetView tabSelected="1" zoomScale="86" zoomScaleNormal="86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66" sqref="B66"/>
    </sheetView>
  </sheetViews>
  <sheetFormatPr defaultColWidth="11.421875" defaultRowHeight="12.75"/>
  <cols>
    <col min="1" max="1" width="1.28515625" style="0" customWidth="1"/>
    <col min="2" max="2" width="21.8515625" style="0" customWidth="1"/>
    <col min="3" max="5" width="10.7109375" style="8" customWidth="1"/>
    <col min="6" max="7" width="10.7109375" style="20" customWidth="1"/>
    <col min="8" max="10" width="11.57421875" style="8" customWidth="1"/>
    <col min="11" max="11" width="11.57421875" style="20" customWidth="1"/>
  </cols>
  <sheetData>
    <row r="1" ht="12.75"/>
    <row r="2" spans="2:11" s="6" customFormat="1" ht="15">
      <c r="B2" s="39" t="s">
        <v>28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s="6" customFormat="1" ht="15">
      <c r="B3" s="39" t="s">
        <v>32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s="6" customFormat="1" ht="15">
      <c r="B4" s="40" t="s">
        <v>34</v>
      </c>
      <c r="C4" s="40"/>
      <c r="D4" s="40"/>
      <c r="E4" s="40"/>
      <c r="F4" s="40"/>
      <c r="G4" s="40"/>
      <c r="H4" s="40"/>
      <c r="I4" s="40"/>
      <c r="J4" s="40"/>
      <c r="K4" s="40"/>
    </row>
    <row r="5" spans="2:11" s="7" customFormat="1" ht="12" customHeight="1"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5" customHeight="1" thickBot="1">
      <c r="B6" s="42" t="s">
        <v>23</v>
      </c>
      <c r="C6" s="37" t="s">
        <v>17</v>
      </c>
      <c r="D6" s="37"/>
      <c r="E6" s="37"/>
      <c r="F6" s="37"/>
      <c r="G6" s="28" t="s">
        <v>29</v>
      </c>
      <c r="H6" s="37" t="s">
        <v>18</v>
      </c>
      <c r="I6" s="37"/>
      <c r="J6" s="37"/>
      <c r="K6" s="37"/>
    </row>
    <row r="7" spans="2:11" ht="12.75">
      <c r="B7" s="42"/>
      <c r="C7" s="17" t="s">
        <v>19</v>
      </c>
      <c r="D7" s="18"/>
      <c r="E7" s="43" t="s">
        <v>20</v>
      </c>
      <c r="F7" s="43"/>
      <c r="G7" s="26" t="s">
        <v>30</v>
      </c>
      <c r="H7" s="17" t="s">
        <v>19</v>
      </c>
      <c r="I7" s="18"/>
      <c r="J7" s="38" t="s">
        <v>20</v>
      </c>
      <c r="K7" s="38"/>
    </row>
    <row r="8" spans="2:11" ht="21" customHeight="1">
      <c r="B8" s="42"/>
      <c r="C8" s="35" t="s">
        <v>34</v>
      </c>
      <c r="D8" s="36" t="s">
        <v>35</v>
      </c>
      <c r="E8" s="19" t="s">
        <v>21</v>
      </c>
      <c r="F8" s="21" t="s">
        <v>22</v>
      </c>
      <c r="G8" s="27" t="s">
        <v>31</v>
      </c>
      <c r="H8" s="35" t="s">
        <v>34</v>
      </c>
      <c r="I8" s="36" t="s">
        <v>35</v>
      </c>
      <c r="J8" s="19" t="s">
        <v>21</v>
      </c>
      <c r="K8" s="21" t="s">
        <v>22</v>
      </c>
    </row>
    <row r="9" spans="2:11" ht="12.75">
      <c r="B9" s="12" t="s">
        <v>27</v>
      </c>
      <c r="C9" s="13">
        <f>SUM(C10:C26)</f>
        <v>130039</v>
      </c>
      <c r="D9" s="13">
        <f>SUM(D10:D26)</f>
        <v>121536</v>
      </c>
      <c r="E9" s="13">
        <f>SUM(E10:E26)</f>
        <v>8503</v>
      </c>
      <c r="F9" s="14">
        <f>(C9-D9)/D9*100</f>
        <v>6.99628093733544</v>
      </c>
      <c r="G9" s="29">
        <f>H9/C9</f>
        <v>3.9310822137973993</v>
      </c>
      <c r="H9" s="13">
        <f>SUM(H10:H26)</f>
        <v>511194</v>
      </c>
      <c r="I9" s="13">
        <f>SUM(I10:I26)</f>
        <v>469337</v>
      </c>
      <c r="J9" s="13">
        <f>SUM(J10:J26)</f>
        <v>41857</v>
      </c>
      <c r="K9" s="14">
        <f>(H9-I9)/I9*100</f>
        <v>8.918325211947918</v>
      </c>
    </row>
    <row r="10" spans="2:11" ht="12.75">
      <c r="B10" s="15" t="s">
        <v>24</v>
      </c>
      <c r="C10" s="10">
        <v>28494</v>
      </c>
      <c r="D10" s="10">
        <v>25128</v>
      </c>
      <c r="E10" s="10">
        <v>3366</v>
      </c>
      <c r="F10" s="25">
        <v>13.4</v>
      </c>
      <c r="G10" s="30">
        <f aca="true" t="shared" si="0" ref="G10:G64">H10/C10</f>
        <v>1.961465571699305</v>
      </c>
      <c r="H10" s="10">
        <v>55890</v>
      </c>
      <c r="I10" s="10">
        <v>48545</v>
      </c>
      <c r="J10" s="10">
        <v>7345</v>
      </c>
      <c r="K10" s="11">
        <v>15.1</v>
      </c>
    </row>
    <row r="11" spans="2:11" ht="12.75">
      <c r="B11" s="15" t="s">
        <v>1</v>
      </c>
      <c r="C11" s="10">
        <v>4598</v>
      </c>
      <c r="D11" s="10">
        <v>4269</v>
      </c>
      <c r="E11" s="10">
        <v>329</v>
      </c>
      <c r="F11" s="25">
        <v>7.7</v>
      </c>
      <c r="G11" s="30">
        <f t="shared" si="0"/>
        <v>2.7494562853414526</v>
      </c>
      <c r="H11" s="10">
        <v>12642</v>
      </c>
      <c r="I11" s="10">
        <v>10737</v>
      </c>
      <c r="J11" s="10">
        <v>1905</v>
      </c>
      <c r="K11" s="11">
        <v>17.7</v>
      </c>
    </row>
    <row r="12" spans="2:11" ht="12.75">
      <c r="B12" s="15" t="s">
        <v>2</v>
      </c>
      <c r="C12" s="10">
        <v>2935</v>
      </c>
      <c r="D12" s="10">
        <v>2592</v>
      </c>
      <c r="E12" s="10">
        <v>343</v>
      </c>
      <c r="F12" s="25">
        <v>13.2</v>
      </c>
      <c r="G12" s="30">
        <f t="shared" si="0"/>
        <v>5.901873935264055</v>
      </c>
      <c r="H12" s="10">
        <v>17322</v>
      </c>
      <c r="I12" s="10">
        <v>15109</v>
      </c>
      <c r="J12" s="10">
        <v>2213</v>
      </c>
      <c r="K12" s="11">
        <v>14.6</v>
      </c>
    </row>
    <row r="13" spans="2:11" ht="12.75">
      <c r="B13" s="15" t="s">
        <v>3</v>
      </c>
      <c r="C13" s="10">
        <v>1785</v>
      </c>
      <c r="D13" s="10">
        <v>1632</v>
      </c>
      <c r="E13" s="10">
        <v>153</v>
      </c>
      <c r="F13" s="25">
        <v>9.4</v>
      </c>
      <c r="G13" s="30">
        <f t="shared" si="0"/>
        <v>3.4946778711484594</v>
      </c>
      <c r="H13" s="10">
        <v>6238</v>
      </c>
      <c r="I13" s="10">
        <v>5292</v>
      </c>
      <c r="J13" s="10">
        <v>946</v>
      </c>
      <c r="K13" s="11">
        <v>17.9</v>
      </c>
    </row>
    <row r="14" spans="2:11" ht="12.75">
      <c r="B14" s="15" t="s">
        <v>4</v>
      </c>
      <c r="C14" s="10">
        <v>3856</v>
      </c>
      <c r="D14" s="10">
        <v>4167</v>
      </c>
      <c r="E14" s="10">
        <v>-311</v>
      </c>
      <c r="F14" s="25">
        <v>-7.5</v>
      </c>
      <c r="G14" s="30">
        <f t="shared" si="0"/>
        <v>3.3052385892116183</v>
      </c>
      <c r="H14" s="10">
        <v>12745</v>
      </c>
      <c r="I14" s="10">
        <v>16031</v>
      </c>
      <c r="J14" s="10">
        <v>-3286</v>
      </c>
      <c r="K14" s="11">
        <v>-20.5</v>
      </c>
    </row>
    <row r="15" spans="2:11" ht="12.75">
      <c r="B15" s="15" t="s">
        <v>5</v>
      </c>
      <c r="C15" s="10">
        <v>5824</v>
      </c>
      <c r="D15" s="10">
        <v>6079</v>
      </c>
      <c r="E15" s="10">
        <v>-255</v>
      </c>
      <c r="F15" s="25">
        <v>-4.2</v>
      </c>
      <c r="G15" s="30">
        <f t="shared" si="0"/>
        <v>1.972870879120879</v>
      </c>
      <c r="H15" s="10">
        <v>11490</v>
      </c>
      <c r="I15" s="10">
        <v>12074</v>
      </c>
      <c r="J15" s="10">
        <v>-584</v>
      </c>
      <c r="K15" s="11">
        <v>-4.8</v>
      </c>
    </row>
    <row r="16" spans="2:11" ht="12.75">
      <c r="B16" s="15" t="s">
        <v>6</v>
      </c>
      <c r="C16" s="10">
        <v>3594</v>
      </c>
      <c r="D16" s="10">
        <v>3773</v>
      </c>
      <c r="E16" s="10">
        <v>-179</v>
      </c>
      <c r="F16" s="25">
        <v>-4.7</v>
      </c>
      <c r="G16" s="30">
        <f t="shared" si="0"/>
        <v>4.1438508625486925</v>
      </c>
      <c r="H16" s="10">
        <v>14893</v>
      </c>
      <c r="I16" s="10">
        <v>13647</v>
      </c>
      <c r="J16" s="10">
        <v>1246</v>
      </c>
      <c r="K16" s="11">
        <v>9.1</v>
      </c>
    </row>
    <row r="17" spans="2:11" ht="12.75">
      <c r="B17" s="15" t="s">
        <v>7</v>
      </c>
      <c r="C17" s="10">
        <v>2272</v>
      </c>
      <c r="D17" s="10">
        <v>2510</v>
      </c>
      <c r="E17" s="10">
        <v>-238</v>
      </c>
      <c r="F17" s="25">
        <v>-9.5</v>
      </c>
      <c r="G17" s="30">
        <f t="shared" si="0"/>
        <v>3.710387323943662</v>
      </c>
      <c r="H17" s="10">
        <v>8430</v>
      </c>
      <c r="I17" s="10">
        <v>9137</v>
      </c>
      <c r="J17" s="10">
        <v>-707</v>
      </c>
      <c r="K17" s="11">
        <v>-7.7</v>
      </c>
    </row>
    <row r="18" spans="2:11" ht="12.75">
      <c r="B18" s="15" t="s">
        <v>8</v>
      </c>
      <c r="C18" s="10">
        <v>698</v>
      </c>
      <c r="D18" s="10">
        <v>774</v>
      </c>
      <c r="E18" s="10">
        <v>-76</v>
      </c>
      <c r="F18" s="25">
        <v>-9.8</v>
      </c>
      <c r="G18" s="30">
        <f t="shared" si="0"/>
        <v>4.365329512893982</v>
      </c>
      <c r="H18" s="10">
        <v>3047</v>
      </c>
      <c r="I18" s="10">
        <v>3022</v>
      </c>
      <c r="J18" s="10">
        <v>25</v>
      </c>
      <c r="K18" s="11">
        <v>0.8</v>
      </c>
    </row>
    <row r="19" spans="2:11" ht="12.75">
      <c r="B19" s="15" t="s">
        <v>9</v>
      </c>
      <c r="C19" s="10">
        <v>8758</v>
      </c>
      <c r="D19" s="10">
        <v>8399</v>
      </c>
      <c r="E19" s="10">
        <v>359</v>
      </c>
      <c r="F19" s="25">
        <v>4.3</v>
      </c>
      <c r="G19" s="30">
        <f t="shared" si="0"/>
        <v>2.5926010504681436</v>
      </c>
      <c r="H19" s="10">
        <v>22706</v>
      </c>
      <c r="I19" s="10">
        <v>20373</v>
      </c>
      <c r="J19" s="10">
        <v>2333</v>
      </c>
      <c r="K19" s="11">
        <v>11.5</v>
      </c>
    </row>
    <row r="20" spans="2:11" ht="12.75">
      <c r="B20" s="15" t="s">
        <v>10</v>
      </c>
      <c r="C20" s="10">
        <v>4014</v>
      </c>
      <c r="D20" s="10">
        <v>3899</v>
      </c>
      <c r="E20" s="10">
        <v>115</v>
      </c>
      <c r="F20" s="25">
        <v>2.9</v>
      </c>
      <c r="G20" s="30">
        <f t="shared" si="0"/>
        <v>2.878425510712506</v>
      </c>
      <c r="H20" s="10">
        <v>11554</v>
      </c>
      <c r="I20" s="10">
        <v>12423</v>
      </c>
      <c r="J20" s="10">
        <v>-869</v>
      </c>
      <c r="K20" s="11">
        <v>-7</v>
      </c>
    </row>
    <row r="21" spans="2:11" ht="12.75">
      <c r="B21" s="15" t="s">
        <v>11</v>
      </c>
      <c r="C21" s="10">
        <v>46503</v>
      </c>
      <c r="D21" s="10">
        <v>42541</v>
      </c>
      <c r="E21" s="10">
        <v>3962</v>
      </c>
      <c r="F21" s="25">
        <v>9.3</v>
      </c>
      <c r="G21" s="30">
        <f t="shared" si="0"/>
        <v>5.394189622174913</v>
      </c>
      <c r="H21" s="10">
        <v>250846</v>
      </c>
      <c r="I21" s="10">
        <v>232718</v>
      </c>
      <c r="J21" s="10">
        <v>18128</v>
      </c>
      <c r="K21" s="11">
        <v>7.8</v>
      </c>
    </row>
    <row r="22" spans="2:11" ht="12.75">
      <c r="B22" s="15" t="s">
        <v>12</v>
      </c>
      <c r="C22" s="10">
        <v>1654</v>
      </c>
      <c r="D22" s="10">
        <v>1464</v>
      </c>
      <c r="E22" s="10">
        <v>190</v>
      </c>
      <c r="F22" s="25">
        <v>13</v>
      </c>
      <c r="G22" s="30">
        <f t="shared" si="0"/>
        <v>4.795042321644498</v>
      </c>
      <c r="H22" s="10">
        <v>7931</v>
      </c>
      <c r="I22" s="10">
        <v>7378</v>
      </c>
      <c r="J22" s="10">
        <v>553</v>
      </c>
      <c r="K22" s="11">
        <v>7.5</v>
      </c>
    </row>
    <row r="23" spans="2:11" ht="12.75">
      <c r="B23" s="15" t="s">
        <v>13</v>
      </c>
      <c r="C23" s="10">
        <v>8932</v>
      </c>
      <c r="D23" s="10">
        <v>8009</v>
      </c>
      <c r="E23" s="10">
        <v>923</v>
      </c>
      <c r="F23" s="25">
        <v>11.5</v>
      </c>
      <c r="G23" s="30">
        <f t="shared" si="0"/>
        <v>6.070756829377519</v>
      </c>
      <c r="H23" s="10">
        <v>54224</v>
      </c>
      <c r="I23" s="10">
        <v>41363</v>
      </c>
      <c r="J23" s="10">
        <v>12861</v>
      </c>
      <c r="K23" s="11">
        <v>31.1</v>
      </c>
    </row>
    <row r="24" spans="2:11" ht="12.75">
      <c r="B24" s="15" t="s">
        <v>14</v>
      </c>
      <c r="C24" s="10">
        <v>2387</v>
      </c>
      <c r="D24" s="10">
        <v>2398</v>
      </c>
      <c r="E24" s="10">
        <v>-11</v>
      </c>
      <c r="F24" s="25">
        <v>-0.5</v>
      </c>
      <c r="G24" s="30">
        <f t="shared" si="0"/>
        <v>3.207792207792208</v>
      </c>
      <c r="H24" s="10">
        <v>7657</v>
      </c>
      <c r="I24" s="10">
        <v>7668</v>
      </c>
      <c r="J24" s="10">
        <v>-11</v>
      </c>
      <c r="K24" s="11">
        <v>-0.1</v>
      </c>
    </row>
    <row r="25" spans="2:11" ht="12.75">
      <c r="B25" s="15" t="s">
        <v>15</v>
      </c>
      <c r="C25" s="10">
        <v>1584</v>
      </c>
      <c r="D25" s="10">
        <v>1337</v>
      </c>
      <c r="E25" s="10">
        <v>247</v>
      </c>
      <c r="F25" s="25">
        <v>18.5</v>
      </c>
      <c r="G25" s="30">
        <f t="shared" si="0"/>
        <v>3.0063131313131315</v>
      </c>
      <c r="H25" s="10">
        <v>4762</v>
      </c>
      <c r="I25" s="10">
        <v>3996</v>
      </c>
      <c r="J25" s="10">
        <v>766</v>
      </c>
      <c r="K25" s="11">
        <v>19.2</v>
      </c>
    </row>
    <row r="26" spans="2:11" ht="12.75">
      <c r="B26" s="15" t="s">
        <v>16</v>
      </c>
      <c r="C26" s="10">
        <v>2151</v>
      </c>
      <c r="D26" s="10">
        <v>2565</v>
      </c>
      <c r="E26" s="10">
        <v>-414</v>
      </c>
      <c r="F26" s="25">
        <v>-16.1</v>
      </c>
      <c r="G26" s="30">
        <f t="shared" si="0"/>
        <v>4.099023709902371</v>
      </c>
      <c r="H26" s="10">
        <v>8817</v>
      </c>
      <c r="I26" s="10">
        <v>9824</v>
      </c>
      <c r="J26" s="10">
        <v>-1007</v>
      </c>
      <c r="K26" s="11">
        <v>-10.3</v>
      </c>
    </row>
    <row r="27" spans="2:11" ht="12.75">
      <c r="B27" s="9"/>
      <c r="C27" s="10"/>
      <c r="D27" s="10"/>
      <c r="E27" s="10"/>
      <c r="F27" s="33"/>
      <c r="G27" s="10"/>
      <c r="H27" s="10"/>
      <c r="I27" s="10"/>
      <c r="J27" s="10"/>
      <c r="K27" s="33"/>
    </row>
    <row r="28" spans="2:11" ht="12.75">
      <c r="B28" s="12" t="s">
        <v>26</v>
      </c>
      <c r="C28" s="13">
        <f>SUM(C29:C45)</f>
        <v>255008</v>
      </c>
      <c r="D28" s="13">
        <f>SUM(D29:D45)</f>
        <v>249152</v>
      </c>
      <c r="E28" s="13">
        <f>SUM(E29:E45)</f>
        <v>5856</v>
      </c>
      <c r="F28" s="14">
        <f>(C28-D28)/D28*100</f>
        <v>2.3503724633958387</v>
      </c>
      <c r="G28" s="29">
        <f t="shared" si="0"/>
        <v>3.5278775567825322</v>
      </c>
      <c r="H28" s="13">
        <f>SUM(H29:H45)</f>
        <v>899637</v>
      </c>
      <c r="I28" s="13">
        <f>SUM(I29:I45)</f>
        <v>886191</v>
      </c>
      <c r="J28" s="13">
        <f>SUM(J29:J45)</f>
        <v>13446</v>
      </c>
      <c r="K28" s="14">
        <f>(H28-I28)/I28*100</f>
        <v>1.5172801348693454</v>
      </c>
    </row>
    <row r="29" spans="2:11" ht="12.75">
      <c r="B29" s="16" t="s">
        <v>24</v>
      </c>
      <c r="C29" s="10">
        <v>15720</v>
      </c>
      <c r="D29" s="10">
        <v>16490</v>
      </c>
      <c r="E29" s="10">
        <v>-770</v>
      </c>
      <c r="F29" s="25">
        <v>-4.7</v>
      </c>
      <c r="G29" s="30">
        <f t="shared" si="0"/>
        <v>1.7462468193384224</v>
      </c>
      <c r="H29" s="10">
        <v>27451</v>
      </c>
      <c r="I29" s="10">
        <v>27909</v>
      </c>
      <c r="J29" s="10">
        <v>-458</v>
      </c>
      <c r="K29" s="11">
        <v>-1.6</v>
      </c>
    </row>
    <row r="30" spans="2:11" ht="12.75">
      <c r="B30" s="16" t="s">
        <v>1</v>
      </c>
      <c r="C30" s="10">
        <v>14580</v>
      </c>
      <c r="D30" s="10">
        <v>14497</v>
      </c>
      <c r="E30" s="10">
        <v>83</v>
      </c>
      <c r="F30" s="25">
        <v>0.6</v>
      </c>
      <c r="G30" s="30">
        <f t="shared" si="0"/>
        <v>2.6781207133058986</v>
      </c>
      <c r="H30" s="10">
        <v>39047</v>
      </c>
      <c r="I30" s="10">
        <v>41223</v>
      </c>
      <c r="J30" s="10">
        <v>-2176</v>
      </c>
      <c r="K30" s="11">
        <v>-5.3</v>
      </c>
    </row>
    <row r="31" spans="2:11" ht="12.75">
      <c r="B31" s="16" t="s">
        <v>2</v>
      </c>
      <c r="C31" s="10">
        <v>6432</v>
      </c>
      <c r="D31" s="10">
        <v>5192</v>
      </c>
      <c r="E31" s="10">
        <v>1240</v>
      </c>
      <c r="F31" s="25">
        <v>23.9</v>
      </c>
      <c r="G31" s="30">
        <f t="shared" si="0"/>
        <v>3.2705223880597014</v>
      </c>
      <c r="H31" s="10">
        <v>21036</v>
      </c>
      <c r="I31" s="10">
        <v>18690</v>
      </c>
      <c r="J31" s="10">
        <v>2346</v>
      </c>
      <c r="K31" s="11">
        <v>12.6</v>
      </c>
    </row>
    <row r="32" spans="2:11" ht="12.75">
      <c r="B32" s="16" t="s">
        <v>3</v>
      </c>
      <c r="C32" s="10">
        <v>10897</v>
      </c>
      <c r="D32" s="10">
        <v>10588</v>
      </c>
      <c r="E32" s="10">
        <v>309</v>
      </c>
      <c r="F32" s="25">
        <v>2.9</v>
      </c>
      <c r="G32" s="30">
        <f t="shared" si="0"/>
        <v>4.211159034596678</v>
      </c>
      <c r="H32" s="10">
        <v>45889</v>
      </c>
      <c r="I32" s="10">
        <v>44980</v>
      </c>
      <c r="J32" s="10">
        <v>909</v>
      </c>
      <c r="K32" s="11">
        <v>2</v>
      </c>
    </row>
    <row r="33" spans="2:11" ht="12.75">
      <c r="B33" s="16" t="s">
        <v>4</v>
      </c>
      <c r="C33" s="10">
        <v>20415</v>
      </c>
      <c r="D33" s="10">
        <v>20600</v>
      </c>
      <c r="E33" s="10">
        <v>-185</v>
      </c>
      <c r="F33" s="25">
        <v>-0.9</v>
      </c>
      <c r="G33" s="30">
        <f t="shared" si="0"/>
        <v>2.696595640460446</v>
      </c>
      <c r="H33" s="10">
        <v>55051</v>
      </c>
      <c r="I33" s="10">
        <v>57562</v>
      </c>
      <c r="J33" s="10">
        <v>-2511</v>
      </c>
      <c r="K33" s="11">
        <v>-4.4</v>
      </c>
    </row>
    <row r="34" spans="2:11" ht="12.75">
      <c r="B34" s="16" t="s">
        <v>5</v>
      </c>
      <c r="C34" s="10">
        <v>6769</v>
      </c>
      <c r="D34" s="10">
        <v>6430</v>
      </c>
      <c r="E34" s="10">
        <v>339</v>
      </c>
      <c r="F34" s="25">
        <v>5.3</v>
      </c>
      <c r="G34" s="30">
        <f t="shared" si="0"/>
        <v>4.78667454572315</v>
      </c>
      <c r="H34" s="10">
        <v>32401</v>
      </c>
      <c r="I34" s="10">
        <v>31146</v>
      </c>
      <c r="J34" s="10">
        <v>1255</v>
      </c>
      <c r="K34" s="11">
        <v>4</v>
      </c>
    </row>
    <row r="35" spans="2:11" ht="12.75">
      <c r="B35" s="16" t="s">
        <v>6</v>
      </c>
      <c r="C35" s="10">
        <v>33236</v>
      </c>
      <c r="D35" s="10">
        <v>33051</v>
      </c>
      <c r="E35" s="10">
        <v>185</v>
      </c>
      <c r="F35" s="25">
        <v>0.6</v>
      </c>
      <c r="G35" s="30">
        <f t="shared" si="0"/>
        <v>3.855397761463473</v>
      </c>
      <c r="H35" s="10">
        <v>128138</v>
      </c>
      <c r="I35" s="10">
        <v>126709</v>
      </c>
      <c r="J35" s="10">
        <v>1429</v>
      </c>
      <c r="K35" s="11">
        <v>1.1</v>
      </c>
    </row>
    <row r="36" spans="2:11" ht="12.75">
      <c r="B36" s="16" t="s">
        <v>7</v>
      </c>
      <c r="C36" s="10">
        <v>4885</v>
      </c>
      <c r="D36" s="10">
        <v>4726</v>
      </c>
      <c r="E36" s="10">
        <v>159</v>
      </c>
      <c r="F36" s="25">
        <v>3.4</v>
      </c>
      <c r="G36" s="30">
        <f t="shared" si="0"/>
        <v>3.2237461617195495</v>
      </c>
      <c r="H36" s="10">
        <v>15748</v>
      </c>
      <c r="I36" s="10">
        <v>16921</v>
      </c>
      <c r="J36" s="10">
        <v>-1173</v>
      </c>
      <c r="K36" s="11">
        <v>-6.9</v>
      </c>
    </row>
    <row r="37" spans="2:11" ht="12.75">
      <c r="B37" s="16" t="s">
        <v>8</v>
      </c>
      <c r="C37" s="10">
        <v>2134</v>
      </c>
      <c r="D37" s="10">
        <v>1512</v>
      </c>
      <c r="E37" s="10">
        <v>622</v>
      </c>
      <c r="F37" s="25">
        <v>41.1</v>
      </c>
      <c r="G37" s="30">
        <f t="shared" si="0"/>
        <v>3.3767572633552017</v>
      </c>
      <c r="H37" s="10">
        <v>7206</v>
      </c>
      <c r="I37" s="10">
        <v>5130</v>
      </c>
      <c r="J37" s="10">
        <v>2076</v>
      </c>
      <c r="K37" s="11">
        <v>40.5</v>
      </c>
    </row>
    <row r="38" spans="2:11" ht="12.75">
      <c r="B38" s="16" t="s">
        <v>9</v>
      </c>
      <c r="C38" s="10">
        <v>15295</v>
      </c>
      <c r="D38" s="10">
        <v>14394</v>
      </c>
      <c r="E38" s="10">
        <v>901</v>
      </c>
      <c r="F38" s="25">
        <v>6.3</v>
      </c>
      <c r="G38" s="30">
        <f t="shared" si="0"/>
        <v>2.3918927754168027</v>
      </c>
      <c r="H38" s="10">
        <v>36584</v>
      </c>
      <c r="I38" s="10">
        <v>36238</v>
      </c>
      <c r="J38" s="10">
        <v>346</v>
      </c>
      <c r="K38" s="11">
        <v>1</v>
      </c>
    </row>
    <row r="39" spans="2:11" ht="12.75">
      <c r="B39" s="16" t="s">
        <v>10</v>
      </c>
      <c r="C39" s="10">
        <v>4443</v>
      </c>
      <c r="D39" s="10">
        <v>4967</v>
      </c>
      <c r="E39" s="10">
        <v>-524</v>
      </c>
      <c r="F39" s="25">
        <v>-10.5</v>
      </c>
      <c r="G39" s="30">
        <f t="shared" si="0"/>
        <v>2.5122664866081474</v>
      </c>
      <c r="H39" s="10">
        <v>11162</v>
      </c>
      <c r="I39" s="10">
        <v>12066</v>
      </c>
      <c r="J39" s="10">
        <v>-904</v>
      </c>
      <c r="K39" s="11">
        <v>-7.5</v>
      </c>
    </row>
    <row r="40" spans="2:11" ht="12.75">
      <c r="B40" s="16" t="s">
        <v>11</v>
      </c>
      <c r="C40" s="10">
        <v>66111</v>
      </c>
      <c r="D40" s="10">
        <v>65769</v>
      </c>
      <c r="E40" s="10">
        <v>342</v>
      </c>
      <c r="F40" s="25">
        <v>0.5</v>
      </c>
      <c r="G40" s="30">
        <f t="shared" si="0"/>
        <v>3.854547654701941</v>
      </c>
      <c r="H40" s="10">
        <v>254828</v>
      </c>
      <c r="I40" s="10">
        <v>243534</v>
      </c>
      <c r="J40" s="10">
        <v>11294</v>
      </c>
      <c r="K40" s="11">
        <v>4.6</v>
      </c>
    </row>
    <row r="41" spans="2:11" ht="12.75">
      <c r="B41" s="16" t="s">
        <v>12</v>
      </c>
      <c r="C41" s="10">
        <v>8989</v>
      </c>
      <c r="D41" s="10">
        <v>6751</v>
      </c>
      <c r="E41" s="10">
        <v>2238</v>
      </c>
      <c r="F41" s="25">
        <v>33.2</v>
      </c>
      <c r="G41" s="30">
        <f t="shared" si="0"/>
        <v>2.7830681944598954</v>
      </c>
      <c r="H41" s="10">
        <v>25017</v>
      </c>
      <c r="I41" s="10">
        <v>20994</v>
      </c>
      <c r="J41" s="10">
        <v>4023</v>
      </c>
      <c r="K41" s="11">
        <v>19.2</v>
      </c>
    </row>
    <row r="42" spans="2:11" ht="12.75">
      <c r="B42" s="16" t="s">
        <v>13</v>
      </c>
      <c r="C42" s="10">
        <v>14190</v>
      </c>
      <c r="D42" s="10">
        <v>13070</v>
      </c>
      <c r="E42" s="10">
        <v>1120</v>
      </c>
      <c r="F42" s="25">
        <v>8.6</v>
      </c>
      <c r="G42" s="30">
        <f t="shared" si="0"/>
        <v>4.248132487667371</v>
      </c>
      <c r="H42" s="10">
        <v>60281</v>
      </c>
      <c r="I42" s="10">
        <v>59003</v>
      </c>
      <c r="J42" s="10">
        <v>1278</v>
      </c>
      <c r="K42" s="11">
        <v>2.2</v>
      </c>
    </row>
    <row r="43" spans="2:11" ht="12.75">
      <c r="B43" s="16" t="s">
        <v>14</v>
      </c>
      <c r="C43" s="10">
        <v>14236</v>
      </c>
      <c r="D43" s="10">
        <v>13269</v>
      </c>
      <c r="E43" s="10">
        <v>967</v>
      </c>
      <c r="F43" s="25">
        <v>7.3</v>
      </c>
      <c r="G43" s="30">
        <f t="shared" si="0"/>
        <v>5.032523180668727</v>
      </c>
      <c r="H43" s="10">
        <v>71643</v>
      </c>
      <c r="I43" s="10">
        <v>69041</v>
      </c>
      <c r="J43" s="10">
        <v>2602</v>
      </c>
      <c r="K43" s="11">
        <v>3.8</v>
      </c>
    </row>
    <row r="44" spans="2:11" ht="12.75">
      <c r="B44" s="16" t="s">
        <v>15</v>
      </c>
      <c r="C44" s="10">
        <v>4200</v>
      </c>
      <c r="D44" s="10">
        <v>3961</v>
      </c>
      <c r="E44" s="10">
        <v>239</v>
      </c>
      <c r="F44" s="25">
        <v>6</v>
      </c>
      <c r="G44" s="30">
        <f t="shared" si="0"/>
        <v>3.9366666666666665</v>
      </c>
      <c r="H44" s="10">
        <v>16534</v>
      </c>
      <c r="I44" s="10">
        <v>17689</v>
      </c>
      <c r="J44" s="10">
        <v>-1155</v>
      </c>
      <c r="K44" s="11">
        <v>-6.5</v>
      </c>
    </row>
    <row r="45" spans="2:11" ht="12.75">
      <c r="B45" s="16" t="s">
        <v>16</v>
      </c>
      <c r="C45" s="10">
        <v>12476</v>
      </c>
      <c r="D45" s="10">
        <v>13885</v>
      </c>
      <c r="E45" s="10">
        <v>-1409</v>
      </c>
      <c r="F45" s="25">
        <v>-10.1</v>
      </c>
      <c r="G45" s="30">
        <f t="shared" si="0"/>
        <v>4.137624238537993</v>
      </c>
      <c r="H45" s="10">
        <v>51621</v>
      </c>
      <c r="I45" s="10">
        <v>57356</v>
      </c>
      <c r="J45" s="10">
        <v>-5735</v>
      </c>
      <c r="K45" s="11">
        <v>-10</v>
      </c>
    </row>
    <row r="46" spans="2:11" ht="12.75">
      <c r="B46" s="9"/>
      <c r="C46" s="10"/>
      <c r="D46" s="10"/>
      <c r="E46" s="10"/>
      <c r="F46" s="33"/>
      <c r="G46" s="10"/>
      <c r="H46" s="10"/>
      <c r="I46" s="10"/>
      <c r="J46" s="10"/>
      <c r="K46" s="33"/>
    </row>
    <row r="47" spans="2:11" ht="12.75">
      <c r="B47" s="12" t="s">
        <v>25</v>
      </c>
      <c r="C47" s="13">
        <f>SUM(C48:C64)</f>
        <v>385047</v>
      </c>
      <c r="D47" s="13">
        <f>SUM(D48:D64)</f>
        <v>370688</v>
      </c>
      <c r="E47" s="13">
        <f>SUM(E48:E64)</f>
        <v>14359</v>
      </c>
      <c r="F47" s="14">
        <f>(C47-D47)/D47*100</f>
        <v>3.87360799378453</v>
      </c>
      <c r="G47" s="29">
        <f t="shared" si="0"/>
        <v>3.664048804431667</v>
      </c>
      <c r="H47" s="13">
        <f>SUM(H48:H64)</f>
        <v>1410831</v>
      </c>
      <c r="I47" s="13">
        <f>SUM(I48:I64)</f>
        <v>1355528</v>
      </c>
      <c r="J47" s="13">
        <f>SUM(J48:J64)</f>
        <v>55303</v>
      </c>
      <c r="K47" s="14">
        <f>(H47-I47)/I47*100</f>
        <v>4.079812442088987</v>
      </c>
    </row>
    <row r="48" spans="2:11" ht="12.75">
      <c r="B48" s="16" t="s">
        <v>24</v>
      </c>
      <c r="C48" s="10">
        <v>44214</v>
      </c>
      <c r="D48" s="10">
        <v>41618</v>
      </c>
      <c r="E48" s="10">
        <v>2596</v>
      </c>
      <c r="F48" s="25">
        <v>6.2</v>
      </c>
      <c r="G48" s="30">
        <f t="shared" si="0"/>
        <v>1.8849459447233907</v>
      </c>
      <c r="H48" s="22">
        <v>83341</v>
      </c>
      <c r="I48" s="22">
        <v>76454</v>
      </c>
      <c r="J48" s="22">
        <v>6887</v>
      </c>
      <c r="K48" s="23">
        <v>9</v>
      </c>
    </row>
    <row r="49" spans="2:11" ht="12.75">
      <c r="B49" s="16" t="s">
        <v>1</v>
      </c>
      <c r="C49" s="10">
        <v>19178</v>
      </c>
      <c r="D49" s="10">
        <v>18766</v>
      </c>
      <c r="E49" s="10">
        <v>412</v>
      </c>
      <c r="F49" s="25">
        <v>2.2</v>
      </c>
      <c r="G49" s="30">
        <f t="shared" si="0"/>
        <v>2.6952236938158305</v>
      </c>
      <c r="H49" s="22">
        <v>51689</v>
      </c>
      <c r="I49" s="22">
        <v>51960</v>
      </c>
      <c r="J49" s="22">
        <v>-271</v>
      </c>
      <c r="K49" s="23">
        <v>-0.5</v>
      </c>
    </row>
    <row r="50" spans="2:11" ht="12.75">
      <c r="B50" s="16" t="s">
        <v>2</v>
      </c>
      <c r="C50" s="10">
        <v>9367</v>
      </c>
      <c r="D50" s="10">
        <v>7784</v>
      </c>
      <c r="E50" s="10">
        <v>1583</v>
      </c>
      <c r="F50" s="25">
        <v>20.3</v>
      </c>
      <c r="G50" s="30">
        <f t="shared" si="0"/>
        <v>4.095014412298495</v>
      </c>
      <c r="H50" s="22">
        <v>38358</v>
      </c>
      <c r="I50" s="22">
        <v>33799</v>
      </c>
      <c r="J50" s="22">
        <v>4559</v>
      </c>
      <c r="K50" s="23">
        <v>13.5</v>
      </c>
    </row>
    <row r="51" spans="2:11" ht="12.75">
      <c r="B51" s="16" t="s">
        <v>3</v>
      </c>
      <c r="C51" s="10">
        <v>12682</v>
      </c>
      <c r="D51" s="10">
        <v>12220</v>
      </c>
      <c r="E51" s="10">
        <v>462</v>
      </c>
      <c r="F51" s="25">
        <v>3.8</v>
      </c>
      <c r="G51" s="30">
        <f t="shared" si="0"/>
        <v>4.110313830626084</v>
      </c>
      <c r="H51" s="22">
        <v>52127</v>
      </c>
      <c r="I51" s="22">
        <v>50272</v>
      </c>
      <c r="J51" s="22">
        <v>1855</v>
      </c>
      <c r="K51" s="23">
        <v>3.7</v>
      </c>
    </row>
    <row r="52" spans="2:11" ht="12.75">
      <c r="B52" s="16" t="s">
        <v>4</v>
      </c>
      <c r="C52" s="10">
        <v>24271</v>
      </c>
      <c r="D52" s="10">
        <v>24767</v>
      </c>
      <c r="E52" s="10">
        <v>-496</v>
      </c>
      <c r="F52" s="25">
        <v>-2</v>
      </c>
      <c r="G52" s="30">
        <f t="shared" si="0"/>
        <v>2.7932924065757487</v>
      </c>
      <c r="H52" s="22">
        <v>67796</v>
      </c>
      <c r="I52" s="22">
        <v>73593</v>
      </c>
      <c r="J52" s="22">
        <v>-5797</v>
      </c>
      <c r="K52" s="23">
        <v>-7.9</v>
      </c>
    </row>
    <row r="53" spans="2:11" ht="12.75">
      <c r="B53" s="16" t="s">
        <v>5</v>
      </c>
      <c r="C53" s="10">
        <v>12593</v>
      </c>
      <c r="D53" s="10">
        <v>12509</v>
      </c>
      <c r="E53" s="10">
        <v>84</v>
      </c>
      <c r="F53" s="25">
        <v>0.7</v>
      </c>
      <c r="G53" s="30">
        <f t="shared" si="0"/>
        <v>3.4853490034145955</v>
      </c>
      <c r="H53" s="22">
        <v>43891</v>
      </c>
      <c r="I53" s="22">
        <v>43220</v>
      </c>
      <c r="J53" s="22">
        <v>671</v>
      </c>
      <c r="K53" s="23">
        <v>1.6</v>
      </c>
    </row>
    <row r="54" spans="2:11" ht="12.75">
      <c r="B54" s="16" t="s">
        <v>6</v>
      </c>
      <c r="C54" s="10">
        <v>36830</v>
      </c>
      <c r="D54" s="10">
        <v>36824</v>
      </c>
      <c r="E54" s="10">
        <v>6</v>
      </c>
      <c r="F54" s="25">
        <v>0</v>
      </c>
      <c r="G54" s="30">
        <f t="shared" si="0"/>
        <v>3.883546022264458</v>
      </c>
      <c r="H54" s="22">
        <v>143031</v>
      </c>
      <c r="I54" s="22">
        <v>140356</v>
      </c>
      <c r="J54" s="22">
        <v>2675</v>
      </c>
      <c r="K54" s="23">
        <v>1.9</v>
      </c>
    </row>
    <row r="55" spans="2:11" ht="12.75">
      <c r="B55" s="16" t="s">
        <v>7</v>
      </c>
      <c r="C55" s="10">
        <v>7157</v>
      </c>
      <c r="D55" s="10">
        <v>7236</v>
      </c>
      <c r="E55" s="10">
        <v>-79</v>
      </c>
      <c r="F55" s="25">
        <v>-1.1</v>
      </c>
      <c r="G55" s="30">
        <f t="shared" si="0"/>
        <v>3.378231102417214</v>
      </c>
      <c r="H55" s="22">
        <v>24178</v>
      </c>
      <c r="I55" s="22">
        <v>26058</v>
      </c>
      <c r="J55" s="22">
        <v>-1880</v>
      </c>
      <c r="K55" s="23">
        <v>-7.2</v>
      </c>
    </row>
    <row r="56" spans="2:11" ht="12.75">
      <c r="B56" s="16" t="s">
        <v>8</v>
      </c>
      <c r="C56" s="10">
        <v>2832</v>
      </c>
      <c r="D56" s="10">
        <v>2286</v>
      </c>
      <c r="E56" s="10">
        <v>546</v>
      </c>
      <c r="F56" s="25">
        <v>23.9</v>
      </c>
      <c r="G56" s="30">
        <f t="shared" si="0"/>
        <v>3.6204096045197742</v>
      </c>
      <c r="H56" s="22">
        <v>10253</v>
      </c>
      <c r="I56" s="22">
        <v>8152</v>
      </c>
      <c r="J56" s="22">
        <v>2101</v>
      </c>
      <c r="K56" s="23">
        <v>25.8</v>
      </c>
    </row>
    <row r="57" spans="2:11" ht="12.75">
      <c r="B57" s="16" t="s">
        <v>9</v>
      </c>
      <c r="C57" s="10">
        <v>24053</v>
      </c>
      <c r="D57" s="10">
        <v>22793</v>
      </c>
      <c r="E57" s="10">
        <v>1260</v>
      </c>
      <c r="F57" s="25">
        <v>5.5</v>
      </c>
      <c r="G57" s="30">
        <f t="shared" si="0"/>
        <v>2.464973184218185</v>
      </c>
      <c r="H57" s="22">
        <v>59290</v>
      </c>
      <c r="I57" s="22">
        <v>56611</v>
      </c>
      <c r="J57" s="22">
        <v>2679</v>
      </c>
      <c r="K57" s="23">
        <v>4.7</v>
      </c>
    </row>
    <row r="58" spans="2:11" ht="12.75">
      <c r="B58" s="16" t="s">
        <v>10</v>
      </c>
      <c r="C58" s="10">
        <v>8457</v>
      </c>
      <c r="D58" s="10">
        <v>8866</v>
      </c>
      <c r="E58" s="10">
        <v>-409</v>
      </c>
      <c r="F58" s="25">
        <v>-4.6</v>
      </c>
      <c r="G58" s="30">
        <f t="shared" si="0"/>
        <v>2.686058886129833</v>
      </c>
      <c r="H58" s="22">
        <v>22716</v>
      </c>
      <c r="I58" s="22">
        <v>24489</v>
      </c>
      <c r="J58" s="22">
        <v>-1773</v>
      </c>
      <c r="K58" s="23">
        <v>-7.2</v>
      </c>
    </row>
    <row r="59" spans="2:11" ht="12.75">
      <c r="B59" s="16" t="s">
        <v>11</v>
      </c>
      <c r="C59" s="10">
        <v>112614</v>
      </c>
      <c r="D59" s="10">
        <v>108310</v>
      </c>
      <c r="E59" s="10">
        <v>4304</v>
      </c>
      <c r="F59" s="25">
        <v>4</v>
      </c>
      <c r="G59" s="30">
        <f t="shared" si="0"/>
        <v>4.490329799136875</v>
      </c>
      <c r="H59" s="22">
        <v>505674</v>
      </c>
      <c r="I59" s="22">
        <v>476252</v>
      </c>
      <c r="J59" s="22">
        <v>29422</v>
      </c>
      <c r="K59" s="23">
        <v>6.2</v>
      </c>
    </row>
    <row r="60" spans="2:11" ht="12.75">
      <c r="B60" s="16" t="s">
        <v>12</v>
      </c>
      <c r="C60" s="10">
        <v>10643</v>
      </c>
      <c r="D60" s="10">
        <v>8215</v>
      </c>
      <c r="E60" s="10">
        <v>2428</v>
      </c>
      <c r="F60" s="25">
        <v>29.6</v>
      </c>
      <c r="G60" s="30">
        <f t="shared" si="0"/>
        <v>3.0957436812928685</v>
      </c>
      <c r="H60" s="22">
        <v>32948</v>
      </c>
      <c r="I60" s="22">
        <v>28372</v>
      </c>
      <c r="J60" s="22">
        <v>4576</v>
      </c>
      <c r="K60" s="23">
        <v>16.1</v>
      </c>
    </row>
    <row r="61" spans="2:11" ht="12.75">
      <c r="B61" s="16" t="s">
        <v>13</v>
      </c>
      <c r="C61" s="10">
        <v>23122</v>
      </c>
      <c r="D61" s="10">
        <v>21079</v>
      </c>
      <c r="E61" s="10">
        <v>2043</v>
      </c>
      <c r="F61" s="25">
        <v>9.7</v>
      </c>
      <c r="G61" s="30">
        <f t="shared" si="0"/>
        <v>4.952210016434565</v>
      </c>
      <c r="H61" s="22">
        <v>114505</v>
      </c>
      <c r="I61" s="22">
        <v>100366</v>
      </c>
      <c r="J61" s="22">
        <v>14139</v>
      </c>
      <c r="K61" s="23">
        <v>14.1</v>
      </c>
    </row>
    <row r="62" spans="2:11" ht="12.75">
      <c r="B62" s="16" t="s">
        <v>14</v>
      </c>
      <c r="C62" s="10">
        <v>16623</v>
      </c>
      <c r="D62" s="10">
        <v>15667</v>
      </c>
      <c r="E62" s="10">
        <v>956</v>
      </c>
      <c r="F62" s="25">
        <v>6.1</v>
      </c>
      <c r="G62" s="30">
        <f t="shared" si="0"/>
        <v>4.770498706611321</v>
      </c>
      <c r="H62" s="22">
        <v>79300</v>
      </c>
      <c r="I62" s="22">
        <v>76709</v>
      </c>
      <c r="J62" s="22">
        <v>2591</v>
      </c>
      <c r="K62" s="23">
        <v>3.4</v>
      </c>
    </row>
    <row r="63" spans="2:11" ht="12.75">
      <c r="B63" s="16" t="s">
        <v>15</v>
      </c>
      <c r="C63" s="10">
        <v>5784</v>
      </c>
      <c r="D63" s="10">
        <v>5298</v>
      </c>
      <c r="E63" s="10">
        <v>486</v>
      </c>
      <c r="F63" s="25">
        <v>9.2</v>
      </c>
      <c r="G63" s="30">
        <f t="shared" si="0"/>
        <v>3.681881051175657</v>
      </c>
      <c r="H63" s="22">
        <v>21296</v>
      </c>
      <c r="I63" s="22">
        <v>21685</v>
      </c>
      <c r="J63" s="22">
        <v>-389</v>
      </c>
      <c r="K63" s="23">
        <v>-1.8</v>
      </c>
    </row>
    <row r="64" spans="2:11" ht="12.75">
      <c r="B64" s="16" t="s">
        <v>16</v>
      </c>
      <c r="C64" s="10">
        <v>14627</v>
      </c>
      <c r="D64" s="10">
        <v>16450</v>
      </c>
      <c r="E64" s="10">
        <v>-1823</v>
      </c>
      <c r="F64" s="25">
        <v>-11.1</v>
      </c>
      <c r="G64" s="30">
        <f t="shared" si="0"/>
        <v>4.131947767826622</v>
      </c>
      <c r="H64" s="22">
        <v>60438</v>
      </c>
      <c r="I64" s="22">
        <v>67180</v>
      </c>
      <c r="J64" s="22">
        <v>-6742</v>
      </c>
      <c r="K64" s="23">
        <v>-10</v>
      </c>
    </row>
    <row r="65" spans="2:11" ht="15" customHeight="1">
      <c r="B65" s="32" t="s">
        <v>33</v>
      </c>
      <c r="C65" s="2"/>
      <c r="D65" s="2"/>
      <c r="E65" s="2"/>
      <c r="F65" s="2"/>
      <c r="G65" s="2"/>
      <c r="H65" s="2"/>
      <c r="I65" s="2"/>
      <c r="J65" s="2"/>
      <c r="K65" s="2"/>
    </row>
    <row r="66" spans="2:11" ht="18" customHeight="1">
      <c r="B66" s="32"/>
      <c r="C66" s="31"/>
      <c r="D66" s="24"/>
      <c r="E66" s="24"/>
      <c r="F66" s="34"/>
      <c r="G66" s="24"/>
      <c r="H66" s="24"/>
      <c r="I66" s="24"/>
      <c r="J66" s="24"/>
      <c r="K66" s="34"/>
    </row>
    <row r="67" spans="2:11" ht="12.75">
      <c r="B67" s="1"/>
      <c r="C67" s="2"/>
      <c r="D67" s="2"/>
      <c r="E67" s="2"/>
      <c r="F67" s="2"/>
      <c r="G67" s="2"/>
      <c r="H67" s="2"/>
      <c r="I67" s="2"/>
      <c r="J67" s="2"/>
      <c r="K67" s="2"/>
    </row>
    <row r="70" spans="2:7" ht="12.75">
      <c r="B70" s="3"/>
      <c r="C70" s="4"/>
      <c r="D70" s="4"/>
      <c r="E70" s="4"/>
      <c r="F70" s="5"/>
      <c r="G70" s="5"/>
    </row>
    <row r="71" spans="2:7" ht="12.75">
      <c r="B71" s="3"/>
      <c r="C71" s="4"/>
      <c r="D71" s="4"/>
      <c r="E71" s="4"/>
      <c r="F71" s="5"/>
      <c r="G71" s="5"/>
    </row>
    <row r="72" spans="2:7" ht="12.75">
      <c r="B72" s="3"/>
      <c r="C72" s="4"/>
      <c r="D72" s="4"/>
      <c r="E72" s="4"/>
      <c r="F72" s="5"/>
      <c r="G72" s="5"/>
    </row>
    <row r="73" spans="2:7" ht="12.75">
      <c r="B73" s="3"/>
      <c r="C73" s="4"/>
      <c r="D73" s="4"/>
      <c r="E73" s="4"/>
      <c r="F73" s="5"/>
      <c r="G73" s="5"/>
    </row>
    <row r="74" spans="2:7" ht="12.75">
      <c r="B74" s="3"/>
      <c r="C74" s="4"/>
      <c r="D74" s="4"/>
      <c r="E74" s="4"/>
      <c r="F74" s="5"/>
      <c r="G74" s="5"/>
    </row>
    <row r="75" spans="2:7" ht="12.75">
      <c r="B75" s="3"/>
      <c r="C75" s="4"/>
      <c r="D75" s="4"/>
      <c r="E75" s="4"/>
      <c r="F75" s="5"/>
      <c r="G75" s="5"/>
    </row>
    <row r="76" spans="2:7" ht="12.75">
      <c r="B76" s="3"/>
      <c r="C76" s="4"/>
      <c r="D76" s="4"/>
      <c r="E76" s="4"/>
      <c r="F76" s="5"/>
      <c r="G76" s="5"/>
    </row>
    <row r="77" spans="2:7" ht="12.75">
      <c r="B77" s="3"/>
      <c r="C77" s="4"/>
      <c r="D77" s="4"/>
      <c r="E77" s="4"/>
      <c r="F77" s="5"/>
      <c r="G77" s="5"/>
    </row>
    <row r="78" spans="2:7" ht="12.75">
      <c r="B78" s="3"/>
      <c r="C78" s="4"/>
      <c r="D78" s="4"/>
      <c r="E78" s="4"/>
      <c r="F78" s="5"/>
      <c r="G78" s="5"/>
    </row>
    <row r="79" spans="2:7" ht="12.75">
      <c r="B79" s="3"/>
      <c r="C79" s="4"/>
      <c r="D79" s="4"/>
      <c r="E79" s="4"/>
      <c r="F79" s="5"/>
      <c r="G79" s="5"/>
    </row>
    <row r="80" spans="2:7" ht="12.75">
      <c r="B80" s="3"/>
      <c r="C80" s="4"/>
      <c r="D80" s="4"/>
      <c r="E80" s="4"/>
      <c r="F80" s="5"/>
      <c r="G80" s="5"/>
    </row>
    <row r="81" spans="2:7" ht="12.75">
      <c r="B81" s="3"/>
      <c r="C81" s="4"/>
      <c r="D81" s="4"/>
      <c r="E81" s="4"/>
      <c r="F81" s="5"/>
      <c r="G81" s="5"/>
    </row>
    <row r="82" spans="2:7" ht="12.75">
      <c r="B82" s="3"/>
      <c r="C82" s="4"/>
      <c r="D82" s="4"/>
      <c r="E82" s="4"/>
      <c r="F82" s="5"/>
      <c r="G82" s="5"/>
    </row>
    <row r="83" spans="2:7" ht="12.75">
      <c r="B83" s="3"/>
      <c r="C83" s="4"/>
      <c r="D83" s="4"/>
      <c r="E83" s="4"/>
      <c r="F83" s="5"/>
      <c r="G83" s="5"/>
    </row>
    <row r="84" spans="2:7" ht="12.75">
      <c r="B84" s="3"/>
      <c r="C84" s="4"/>
      <c r="D84" s="4"/>
      <c r="E84" s="4"/>
      <c r="F84" s="5"/>
      <c r="G84" s="5"/>
    </row>
    <row r="85" spans="2:7" ht="12.75">
      <c r="B85" s="3"/>
      <c r="C85" s="4"/>
      <c r="D85" s="4"/>
      <c r="E85" s="4"/>
      <c r="F85" s="5"/>
      <c r="G85" s="5"/>
    </row>
    <row r="86" spans="2:7" ht="12.75">
      <c r="B86" s="3"/>
      <c r="C86" s="4"/>
      <c r="D86" s="4"/>
      <c r="E86" s="4"/>
      <c r="F86" s="5"/>
      <c r="G86" s="5"/>
    </row>
    <row r="87" spans="2:7" ht="12.75">
      <c r="B87" s="3"/>
      <c r="C87" s="4"/>
      <c r="D87" s="4"/>
      <c r="E87" s="4"/>
      <c r="F87" s="5"/>
      <c r="G87" s="5"/>
    </row>
    <row r="88" spans="2:7" ht="12.75">
      <c r="B88" s="3"/>
      <c r="C88" s="4"/>
      <c r="D88" s="4"/>
      <c r="E88" s="4"/>
      <c r="F88" s="5"/>
      <c r="G88" s="5"/>
    </row>
    <row r="89" spans="2:7" ht="12.75">
      <c r="B89" s="3"/>
      <c r="C89" s="4"/>
      <c r="D89" s="4"/>
      <c r="E89" s="4"/>
      <c r="F89" s="5"/>
      <c r="G89" s="5"/>
    </row>
    <row r="90" spans="2:7" ht="12.75">
      <c r="B90" s="3"/>
      <c r="C90" s="4"/>
      <c r="D90" s="4"/>
      <c r="E90" s="4"/>
      <c r="F90" s="5"/>
      <c r="G90" s="5"/>
    </row>
    <row r="91" spans="2:7" ht="12.75">
      <c r="B91" s="3"/>
      <c r="C91" s="4"/>
      <c r="D91" s="4"/>
      <c r="E91" s="4"/>
      <c r="F91" s="5"/>
      <c r="G91" s="5"/>
    </row>
    <row r="92" spans="2:7" ht="12.75">
      <c r="B92" s="3"/>
      <c r="C92" s="4"/>
      <c r="D92" s="4"/>
      <c r="E92" s="4"/>
      <c r="F92" s="5"/>
      <c r="G92" s="5"/>
    </row>
    <row r="93" spans="2:7" ht="12.75">
      <c r="B93" s="3"/>
      <c r="C93" s="4"/>
      <c r="D93" s="4"/>
      <c r="E93" s="4"/>
      <c r="F93" s="5"/>
      <c r="G93" s="5"/>
    </row>
    <row r="94" spans="2:7" ht="12.75">
      <c r="B94" s="3"/>
      <c r="C94" s="4"/>
      <c r="D94" s="4"/>
      <c r="E94" s="4"/>
      <c r="F94" s="5"/>
      <c r="G94" s="5"/>
    </row>
    <row r="95" spans="2:7" ht="12.75">
      <c r="B95" s="3"/>
      <c r="C95" s="4"/>
      <c r="D95" s="4"/>
      <c r="E95" s="4"/>
      <c r="F95" s="5"/>
      <c r="G95" s="5"/>
    </row>
    <row r="96" spans="2:7" ht="12.75">
      <c r="B96" s="3"/>
      <c r="C96" s="4"/>
      <c r="D96" s="4"/>
      <c r="E96" s="4"/>
      <c r="F96" s="5"/>
      <c r="G96" s="5"/>
    </row>
    <row r="97" spans="2:7" ht="12.75">
      <c r="B97" s="3"/>
      <c r="C97" s="4"/>
      <c r="D97" s="4"/>
      <c r="E97" s="4"/>
      <c r="F97" s="5"/>
      <c r="G97" s="5"/>
    </row>
  </sheetData>
  <sheetProtection/>
  <mergeCells count="9">
    <mergeCell ref="H6:K6"/>
    <mergeCell ref="J7:K7"/>
    <mergeCell ref="B2:K2"/>
    <mergeCell ref="B3:K3"/>
    <mergeCell ref="B4:K4"/>
    <mergeCell ref="B5:K5"/>
    <mergeCell ref="B6:B8"/>
    <mergeCell ref="E7:F7"/>
    <mergeCell ref="C6:F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2008-12-22T11:59:26Z</cp:lastPrinted>
  <dcterms:created xsi:type="dcterms:W3CDTF">2002-03-21T13:15:43Z</dcterms:created>
  <dcterms:modified xsi:type="dcterms:W3CDTF">2009-10-21T12:26:09Z</dcterms:modified>
  <cp:category/>
  <cp:version/>
  <cp:contentType/>
  <cp:contentStatus/>
</cp:coreProperties>
</file>