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<sst xmlns="http://schemas.openxmlformats.org/spreadsheetml/2006/main" count="76" uniqueCount="35">
  <si>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</si>
  <si>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</si>
  <si>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</si>
  <si>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</si>
  <si>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</si>
  <si>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</si>
  <si>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</si>
  <si>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</si>
  <si>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</si>
  <si>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</si>
  <si>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</si>
  <si>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</si>
  <si>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</si>
  <si>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</si>
  <si>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</si>
  <si>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</si>
  <si>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</si>
  <si>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</si>
  <si>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</si>
  <si>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</si>
  <si>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</si>
  <si>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</si>
  <si>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</si>
  <si>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</si>
  <si>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</si>
  <si>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</si>
  <si>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</si>
  <si>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</si>
  <si>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</si>
  <si>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Durchschn.</t>
  </si>
  <si>
    <t>Aufenthalts-</t>
  </si>
  <si>
    <t>dauer</t>
  </si>
  <si>
    <t>Ankünfte, Übernachtungen und durchschnittliche Aufenthaltsdauer</t>
  </si>
  <si>
    <t>Juni 2009</t>
  </si>
  <si>
    <t>Juni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</si>
</sst>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Alignment="1">
      <alignment horizontal="right" vertical="center" indent="1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7"/>
  <sheetViews>
    <sheetView tabSelected="1" zoomScale="86" zoomScaleNormal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0" customWidth="1"/>
    <col min="8" max="10" width="11.57421875" style="8" customWidth="1"/>
    <col min="11" max="11" width="11.57421875" style="20" customWidth="1"/>
  </cols>
  <sheetData>
    <row r="1" ht="12.75"/>
    <row r="2" spans="2:11" s="6" customFormat="1" ht="15">
      <c r="B2" s="40" t="s">
        <v>28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s="6" customFormat="1" ht="15">
      <c r="B3" s="40" t="s">
        <v>32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s="6" customFormat="1" ht="15">
      <c r="B4" s="41" t="s">
        <v>33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s="7" customFormat="1" ht="12" customHeight="1">
      <c r="B5" s="42" t="s">
        <v>0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5" customHeight="1" thickBot="1">
      <c r="B6" s="43" t="s">
        <v>23</v>
      </c>
      <c r="C6" s="38" t="s">
        <v>17</v>
      </c>
      <c r="D6" s="38"/>
      <c r="E6" s="38"/>
      <c r="F6" s="38"/>
      <c r="G6" s="30" t="s">
        <v>29</v>
      </c>
      <c r="H6" s="38" t="s">
        <v>18</v>
      </c>
      <c r="I6" s="38"/>
      <c r="J6" s="38"/>
      <c r="K6" s="38"/>
    </row>
    <row r="7" spans="2:11" ht="12.75">
      <c r="B7" s="43"/>
      <c r="C7" s="17" t="s">
        <v>19</v>
      </c>
      <c r="D7" s="18"/>
      <c r="E7" s="44" t="s">
        <v>20</v>
      </c>
      <c r="F7" s="44"/>
      <c r="G7" s="28" t="s">
        <v>30</v>
      </c>
      <c r="H7" s="17" t="s">
        <v>19</v>
      </c>
      <c r="I7" s="18"/>
      <c r="J7" s="39" t="s">
        <v>20</v>
      </c>
      <c r="K7" s="39"/>
    </row>
    <row r="8" spans="2:11" ht="21" customHeight="1">
      <c r="B8" s="43"/>
      <c r="C8" s="22" t="s">
        <v>33</v>
      </c>
      <c r="D8" s="23" t="s">
        <v>34</v>
      </c>
      <c r="E8" s="19" t="s">
        <v>21</v>
      </c>
      <c r="F8" s="21" t="s">
        <v>22</v>
      </c>
      <c r="G8" s="29" t="s">
        <v>31</v>
      </c>
      <c r="H8" s="22" t="s">
        <v>33</v>
      </c>
      <c r="I8" s="23" t="s">
        <v>34</v>
      </c>
      <c r="J8" s="19" t="s">
        <v>21</v>
      </c>
      <c r="K8" s="21" t="s">
        <v>22</v>
      </c>
    </row>
    <row r="9" spans="2:11" ht="12.75">
      <c r="B9" s="12" t="s">
        <v>27</v>
      </c>
      <c r="C9" s="13">
        <f>SUM(C10:C26)</f>
        <v>84771</v>
      </c>
      <c r="D9" s="13">
        <f>SUM(D10:D26)</f>
        <v>74649</v>
      </c>
      <c r="E9" s="13">
        <f>SUM(E10:E26)</f>
        <v>10122</v>
      </c>
      <c r="F9" s="14">
        <f>(C9-D9)/D9*100</f>
        <v>13.559458264678698</v>
      </c>
      <c r="G9" s="31">
        <f>H9/C9</f>
        <v>3.2531290181783863</v>
      </c>
      <c r="H9" s="13">
        <f>SUM(H10:H26)</f>
        <v>275771</v>
      </c>
      <c r="I9" s="13">
        <f>SUM(I10:I26)</f>
        <v>236272</v>
      </c>
      <c r="J9" s="13">
        <f>SUM(J10:J26)</f>
        <v>39499</v>
      </c>
      <c r="K9" s="14">
        <f>(H9-I9)/I9*100</f>
        <v>16.717596668246767</v>
      </c>
    </row>
    <row r="10" spans="2:11" ht="12.75">
      <c r="B10" s="15" t="s">
        <v>24</v>
      </c>
      <c r="C10" s="10">
        <v>20807</v>
      </c>
      <c r="D10" s="10">
        <v>17263</v>
      </c>
      <c r="E10" s="10">
        <v>3544</v>
      </c>
      <c r="F10" s="27">
        <v>20.5</v>
      </c>
      <c r="G10" s="32">
        <f aca="true" t="shared" si="0" ref="G10:G64">H10/C10</f>
        <v>1.9613110972268948</v>
      </c>
      <c r="H10" s="10">
        <v>40809</v>
      </c>
      <c r="I10" s="10">
        <v>33671</v>
      </c>
      <c r="J10" s="10">
        <v>7138</v>
      </c>
      <c r="K10" s="11">
        <v>21.2</v>
      </c>
    </row>
    <row r="11" spans="2:11" ht="12.75">
      <c r="B11" s="15" t="s">
        <v>1</v>
      </c>
      <c r="C11" s="10">
        <v>3778</v>
      </c>
      <c r="D11" s="10">
        <v>3771</v>
      </c>
      <c r="E11" s="10">
        <v>7</v>
      </c>
      <c r="F11" s="27">
        <v>0.2</v>
      </c>
      <c r="G11" s="32">
        <f t="shared" si="0"/>
        <v>2.624669137109582</v>
      </c>
      <c r="H11" s="10">
        <v>9916</v>
      </c>
      <c r="I11" s="10">
        <v>9349</v>
      </c>
      <c r="J11" s="10">
        <v>567</v>
      </c>
      <c r="K11" s="11">
        <v>6.1</v>
      </c>
    </row>
    <row r="12" spans="2:11" ht="12.75">
      <c r="B12" s="15" t="s">
        <v>2</v>
      </c>
      <c r="C12" s="10">
        <v>1714</v>
      </c>
      <c r="D12" s="10">
        <v>1162</v>
      </c>
      <c r="E12" s="10">
        <v>552</v>
      </c>
      <c r="F12" s="27">
        <v>47.5</v>
      </c>
      <c r="G12" s="32">
        <f t="shared" si="0"/>
        <v>3.1242707117852975</v>
      </c>
      <c r="H12" s="10">
        <v>5355</v>
      </c>
      <c r="I12" s="10">
        <v>3731</v>
      </c>
      <c r="J12" s="10">
        <v>1624</v>
      </c>
      <c r="K12" s="11">
        <v>43.5</v>
      </c>
    </row>
    <row r="13" spans="2:11" ht="12.75">
      <c r="B13" s="15" t="s">
        <v>3</v>
      </c>
      <c r="C13" s="10">
        <v>1428</v>
      </c>
      <c r="D13" s="10">
        <v>1104</v>
      </c>
      <c r="E13" s="10">
        <v>324</v>
      </c>
      <c r="F13" s="27">
        <v>29.3</v>
      </c>
      <c r="G13" s="32">
        <f t="shared" si="0"/>
        <v>3.074229691876751</v>
      </c>
      <c r="H13" s="10">
        <v>4390</v>
      </c>
      <c r="I13" s="10">
        <v>3520</v>
      </c>
      <c r="J13" s="10">
        <v>870</v>
      </c>
      <c r="K13" s="11">
        <v>24.7</v>
      </c>
    </row>
    <row r="14" spans="2:11" ht="12.75">
      <c r="B14" s="15" t="s">
        <v>4</v>
      </c>
      <c r="C14" s="10">
        <v>2240</v>
      </c>
      <c r="D14" s="10">
        <v>2143</v>
      </c>
      <c r="E14" s="10">
        <v>97</v>
      </c>
      <c r="F14" s="27">
        <v>4.5</v>
      </c>
      <c r="G14" s="32">
        <f t="shared" si="0"/>
        <v>2.935267857142857</v>
      </c>
      <c r="H14" s="10">
        <v>6575</v>
      </c>
      <c r="I14" s="10">
        <v>7409</v>
      </c>
      <c r="J14" s="10">
        <v>-834</v>
      </c>
      <c r="K14" s="11">
        <v>-11.3</v>
      </c>
    </row>
    <row r="15" spans="2:11" ht="12.75">
      <c r="B15" s="15" t="s">
        <v>5</v>
      </c>
      <c r="C15" s="10">
        <v>4625</v>
      </c>
      <c r="D15" s="10">
        <v>3977</v>
      </c>
      <c r="E15" s="10">
        <v>648</v>
      </c>
      <c r="F15" s="27">
        <v>16.3</v>
      </c>
      <c r="G15" s="32">
        <f t="shared" si="0"/>
        <v>1.966054054054054</v>
      </c>
      <c r="H15" s="10">
        <v>9093</v>
      </c>
      <c r="I15" s="10">
        <v>8379</v>
      </c>
      <c r="J15" s="10">
        <v>714</v>
      </c>
      <c r="K15" s="11">
        <v>8.5</v>
      </c>
    </row>
    <row r="16" spans="2:11" ht="12.75">
      <c r="B16" s="15" t="s">
        <v>6</v>
      </c>
      <c r="C16" s="10">
        <v>2108</v>
      </c>
      <c r="D16" s="10">
        <v>2885</v>
      </c>
      <c r="E16" s="10">
        <v>-777</v>
      </c>
      <c r="F16" s="27">
        <v>-26.9</v>
      </c>
      <c r="G16" s="32">
        <f t="shared" si="0"/>
        <v>3.552182163187856</v>
      </c>
      <c r="H16" s="10">
        <v>7488</v>
      </c>
      <c r="I16" s="10">
        <v>12701</v>
      </c>
      <c r="J16" s="10">
        <v>-5213</v>
      </c>
      <c r="K16" s="11">
        <v>-41</v>
      </c>
    </row>
    <row r="17" spans="2:11" ht="12.75">
      <c r="B17" s="15" t="s">
        <v>7</v>
      </c>
      <c r="C17" s="10">
        <v>2089</v>
      </c>
      <c r="D17" s="10">
        <v>1714</v>
      </c>
      <c r="E17" s="10">
        <v>375</v>
      </c>
      <c r="F17" s="27">
        <v>21.9</v>
      </c>
      <c r="G17" s="32">
        <f t="shared" si="0"/>
        <v>3.4006701771182386</v>
      </c>
      <c r="H17" s="10">
        <v>7104</v>
      </c>
      <c r="I17" s="10">
        <v>5021</v>
      </c>
      <c r="J17" s="10">
        <v>2083</v>
      </c>
      <c r="K17" s="11">
        <v>41.5</v>
      </c>
    </row>
    <row r="18" spans="2:11" ht="12.75">
      <c r="B18" s="15" t="s">
        <v>8</v>
      </c>
      <c r="C18" s="10">
        <v>886</v>
      </c>
      <c r="D18" s="10">
        <v>433</v>
      </c>
      <c r="E18" s="10">
        <v>453</v>
      </c>
      <c r="F18" s="27">
        <v>104.6</v>
      </c>
      <c r="G18" s="32">
        <f t="shared" si="0"/>
        <v>2.8002257336343117</v>
      </c>
      <c r="H18" s="10">
        <v>2481</v>
      </c>
      <c r="I18" s="10">
        <v>1128</v>
      </c>
      <c r="J18" s="10">
        <v>1353</v>
      </c>
      <c r="K18" s="11">
        <v>119.9</v>
      </c>
    </row>
    <row r="19" spans="2:11" ht="12.75">
      <c r="B19" s="15" t="s">
        <v>9</v>
      </c>
      <c r="C19" s="10">
        <v>5947</v>
      </c>
      <c r="D19" s="10">
        <v>5363</v>
      </c>
      <c r="E19" s="10">
        <v>584</v>
      </c>
      <c r="F19" s="27">
        <v>10.9</v>
      </c>
      <c r="G19" s="32">
        <f t="shared" si="0"/>
        <v>3.0171515049604842</v>
      </c>
      <c r="H19" s="10">
        <v>17943</v>
      </c>
      <c r="I19" s="10">
        <v>11409</v>
      </c>
      <c r="J19" s="10">
        <v>6534</v>
      </c>
      <c r="K19" s="11">
        <v>57.3</v>
      </c>
    </row>
    <row r="20" spans="2:11" ht="12.75">
      <c r="B20" s="15" t="s">
        <v>10</v>
      </c>
      <c r="C20" s="10">
        <v>3349</v>
      </c>
      <c r="D20" s="10">
        <v>2808</v>
      </c>
      <c r="E20" s="10">
        <v>541</v>
      </c>
      <c r="F20" s="27">
        <v>19.3</v>
      </c>
      <c r="G20" s="32">
        <f t="shared" si="0"/>
        <v>2.6378023290534487</v>
      </c>
      <c r="H20" s="10">
        <v>8834</v>
      </c>
      <c r="I20" s="10">
        <v>8873</v>
      </c>
      <c r="J20" s="10">
        <v>-39</v>
      </c>
      <c r="K20" s="11">
        <v>-0.4</v>
      </c>
    </row>
    <row r="21" spans="2:11" ht="12.75">
      <c r="B21" s="15" t="s">
        <v>11</v>
      </c>
      <c r="C21" s="10">
        <v>25183</v>
      </c>
      <c r="D21" s="10">
        <v>23437</v>
      </c>
      <c r="E21" s="10">
        <v>1746</v>
      </c>
      <c r="F21" s="27">
        <v>7.4</v>
      </c>
      <c r="G21" s="32">
        <f t="shared" si="0"/>
        <v>4.56899495691538</v>
      </c>
      <c r="H21" s="10">
        <v>115061</v>
      </c>
      <c r="I21" s="10">
        <v>101993</v>
      </c>
      <c r="J21" s="10">
        <v>13068</v>
      </c>
      <c r="K21" s="11">
        <v>12.8</v>
      </c>
    </row>
    <row r="22" spans="2:11" ht="12.75">
      <c r="B22" s="15" t="s">
        <v>12</v>
      </c>
      <c r="C22" s="10">
        <v>1257</v>
      </c>
      <c r="D22" s="10">
        <v>1001</v>
      </c>
      <c r="E22" s="10">
        <v>256</v>
      </c>
      <c r="F22" s="27">
        <v>25.6</v>
      </c>
      <c r="G22" s="32">
        <f t="shared" si="0"/>
        <v>3.5242641209228323</v>
      </c>
      <c r="H22" s="10">
        <v>4430</v>
      </c>
      <c r="I22" s="10">
        <v>3436</v>
      </c>
      <c r="J22" s="10">
        <v>994</v>
      </c>
      <c r="K22" s="11">
        <v>28.9</v>
      </c>
    </row>
    <row r="23" spans="2:11" ht="12.75">
      <c r="B23" s="15" t="s">
        <v>13</v>
      </c>
      <c r="C23" s="10">
        <v>4469</v>
      </c>
      <c r="D23" s="10">
        <v>3469</v>
      </c>
      <c r="E23" s="10">
        <v>1000</v>
      </c>
      <c r="F23" s="27">
        <v>28.8</v>
      </c>
      <c r="G23" s="32">
        <f t="shared" si="0"/>
        <v>4.931304542403222</v>
      </c>
      <c r="H23" s="10">
        <v>22038</v>
      </c>
      <c r="I23" s="10">
        <v>13760</v>
      </c>
      <c r="J23" s="10">
        <v>8278</v>
      </c>
      <c r="K23" s="11">
        <v>60.2</v>
      </c>
    </row>
    <row r="24" spans="2:11" ht="12.75">
      <c r="B24" s="15" t="s">
        <v>14</v>
      </c>
      <c r="C24" s="10">
        <v>1707</v>
      </c>
      <c r="D24" s="10">
        <v>1179</v>
      </c>
      <c r="E24" s="10">
        <v>528</v>
      </c>
      <c r="F24" s="27">
        <v>44.8</v>
      </c>
      <c r="G24" s="32">
        <f t="shared" si="0"/>
        <v>3.001171646162859</v>
      </c>
      <c r="H24" s="10">
        <v>5123</v>
      </c>
      <c r="I24" s="10">
        <v>3476</v>
      </c>
      <c r="J24" s="10">
        <v>1647</v>
      </c>
      <c r="K24" s="11">
        <v>47.4</v>
      </c>
    </row>
    <row r="25" spans="2:11" ht="12.75">
      <c r="B25" s="15" t="s">
        <v>15</v>
      </c>
      <c r="C25" s="10">
        <v>1157</v>
      </c>
      <c r="D25" s="10">
        <v>927</v>
      </c>
      <c r="E25" s="10">
        <v>230</v>
      </c>
      <c r="F25" s="27">
        <v>24.8</v>
      </c>
      <c r="G25" s="32">
        <f t="shared" si="0"/>
        <v>2.1097666378565254</v>
      </c>
      <c r="H25" s="10">
        <v>2441</v>
      </c>
      <c r="I25" s="10">
        <v>2670</v>
      </c>
      <c r="J25" s="10">
        <v>-229</v>
      </c>
      <c r="K25" s="11">
        <v>-8.6</v>
      </c>
    </row>
    <row r="26" spans="2:11" ht="12.75">
      <c r="B26" s="15" t="s">
        <v>16</v>
      </c>
      <c r="C26" s="10">
        <v>2027</v>
      </c>
      <c r="D26" s="10">
        <v>2013</v>
      </c>
      <c r="E26" s="10">
        <v>14</v>
      </c>
      <c r="F26" s="27">
        <v>0.7</v>
      </c>
      <c r="G26" s="32">
        <f t="shared" si="0"/>
        <v>3.300444005920079</v>
      </c>
      <c r="H26" s="10">
        <v>6690</v>
      </c>
      <c r="I26" s="10">
        <v>5746</v>
      </c>
      <c r="J26" s="10">
        <v>944</v>
      </c>
      <c r="K26" s="11">
        <v>16.4</v>
      </c>
    </row>
    <row r="27" spans="2:11" ht="12.75">
      <c r="B27" s="9"/>
      <c r="C27" s="10"/>
      <c r="D27" s="10"/>
      <c r="E27" s="10"/>
      <c r="F27" s="35"/>
      <c r="G27" s="10"/>
      <c r="H27" s="10"/>
      <c r="I27" s="10"/>
      <c r="J27" s="10"/>
      <c r="K27" s="35"/>
    </row>
    <row r="28" spans="2:11" ht="12.75">
      <c r="B28" s="12" t="s">
        <v>26</v>
      </c>
      <c r="C28" s="13">
        <f>SUM(C29:C45)</f>
        <v>185109</v>
      </c>
      <c r="D28" s="13">
        <f>SUM(D29:D45)</f>
        <v>162587</v>
      </c>
      <c r="E28" s="13">
        <f>SUM(E29:E45)</f>
        <v>22522</v>
      </c>
      <c r="F28" s="14">
        <f>(C28-D28)/D28*100</f>
        <v>13.8522760122273</v>
      </c>
      <c r="G28" s="31">
        <f t="shared" si="0"/>
        <v>2.975771032202648</v>
      </c>
      <c r="H28" s="13">
        <f>SUM(H29:H45)</f>
        <v>550842</v>
      </c>
      <c r="I28" s="13">
        <f>SUM(I29:I45)</f>
        <v>513210</v>
      </c>
      <c r="J28" s="13">
        <f>SUM(J29:J45)</f>
        <v>37632</v>
      </c>
      <c r="K28" s="14">
        <f>(H28-I28)/I28*100</f>
        <v>7.332670836499679</v>
      </c>
    </row>
    <row r="29" spans="2:11" ht="12.75">
      <c r="B29" s="16" t="s">
        <v>24</v>
      </c>
      <c r="C29" s="10">
        <v>20887</v>
      </c>
      <c r="D29" s="10">
        <v>17919</v>
      </c>
      <c r="E29" s="10">
        <v>2968</v>
      </c>
      <c r="F29" s="27">
        <v>16.6</v>
      </c>
      <c r="G29" s="32">
        <f t="shared" si="0"/>
        <v>1.5913247474505674</v>
      </c>
      <c r="H29" s="10">
        <v>33238</v>
      </c>
      <c r="I29" s="10">
        <v>29115</v>
      </c>
      <c r="J29" s="10">
        <v>4123</v>
      </c>
      <c r="K29" s="11">
        <v>14.2</v>
      </c>
    </row>
    <row r="30" spans="2:11" ht="12.75">
      <c r="B30" s="16" t="s">
        <v>1</v>
      </c>
      <c r="C30" s="10">
        <v>10316</v>
      </c>
      <c r="D30" s="10">
        <v>9762</v>
      </c>
      <c r="E30" s="10">
        <v>554</v>
      </c>
      <c r="F30" s="27">
        <v>5.7</v>
      </c>
      <c r="G30" s="32">
        <f t="shared" si="0"/>
        <v>2.415180302442807</v>
      </c>
      <c r="H30" s="10">
        <v>24915</v>
      </c>
      <c r="I30" s="10">
        <v>23836</v>
      </c>
      <c r="J30" s="10">
        <v>1079</v>
      </c>
      <c r="K30" s="11">
        <v>4.5</v>
      </c>
    </row>
    <row r="31" spans="2:11" ht="12.75">
      <c r="B31" s="16" t="s">
        <v>2</v>
      </c>
      <c r="C31" s="10">
        <v>4538</v>
      </c>
      <c r="D31" s="10">
        <v>3724</v>
      </c>
      <c r="E31" s="10">
        <v>814</v>
      </c>
      <c r="F31" s="27">
        <v>21.9</v>
      </c>
      <c r="G31" s="32">
        <f t="shared" si="0"/>
        <v>2.4874394006170117</v>
      </c>
      <c r="H31" s="10">
        <v>11288</v>
      </c>
      <c r="I31" s="10">
        <v>10319</v>
      </c>
      <c r="J31" s="10">
        <v>969</v>
      </c>
      <c r="K31" s="11">
        <v>9.4</v>
      </c>
    </row>
    <row r="32" spans="2:11" ht="12.75">
      <c r="B32" s="16" t="s">
        <v>3</v>
      </c>
      <c r="C32" s="10">
        <v>8009</v>
      </c>
      <c r="D32" s="10">
        <v>6498</v>
      </c>
      <c r="E32" s="10">
        <v>1511</v>
      </c>
      <c r="F32" s="27">
        <v>23.3</v>
      </c>
      <c r="G32" s="32">
        <f t="shared" si="0"/>
        <v>3.9793981770508178</v>
      </c>
      <c r="H32" s="10">
        <v>31871</v>
      </c>
      <c r="I32" s="10">
        <v>27851</v>
      </c>
      <c r="J32" s="10">
        <v>4020</v>
      </c>
      <c r="K32" s="11">
        <v>14.4</v>
      </c>
    </row>
    <row r="33" spans="2:11" ht="12.75">
      <c r="B33" s="16" t="s">
        <v>4</v>
      </c>
      <c r="C33" s="10">
        <v>11684</v>
      </c>
      <c r="D33" s="10">
        <v>12188</v>
      </c>
      <c r="E33" s="10">
        <v>-504</v>
      </c>
      <c r="F33" s="27">
        <v>-4.1</v>
      </c>
      <c r="G33" s="32">
        <f t="shared" si="0"/>
        <v>2.4964053406367683</v>
      </c>
      <c r="H33" s="10">
        <v>29168</v>
      </c>
      <c r="I33" s="10">
        <v>29218</v>
      </c>
      <c r="J33" s="10">
        <v>-50</v>
      </c>
      <c r="K33" s="11">
        <v>-0.2</v>
      </c>
    </row>
    <row r="34" spans="2:11" ht="12.75">
      <c r="B34" s="16" t="s">
        <v>5</v>
      </c>
      <c r="C34" s="10">
        <v>7205</v>
      </c>
      <c r="D34" s="10">
        <v>5884</v>
      </c>
      <c r="E34" s="10">
        <v>1321</v>
      </c>
      <c r="F34" s="27">
        <v>22.5</v>
      </c>
      <c r="G34" s="32">
        <f t="shared" si="0"/>
        <v>4.357807078417766</v>
      </c>
      <c r="H34" s="10">
        <v>31398</v>
      </c>
      <c r="I34" s="10">
        <v>30173</v>
      </c>
      <c r="J34" s="10">
        <v>1225</v>
      </c>
      <c r="K34" s="11">
        <v>4.1</v>
      </c>
    </row>
    <row r="35" spans="2:11" ht="12.75">
      <c r="B35" s="16" t="s">
        <v>6</v>
      </c>
      <c r="C35" s="10">
        <v>23472</v>
      </c>
      <c r="D35" s="10">
        <v>19132</v>
      </c>
      <c r="E35" s="10">
        <v>4340</v>
      </c>
      <c r="F35" s="27">
        <v>22.7</v>
      </c>
      <c r="G35" s="32">
        <f t="shared" si="0"/>
        <v>3.240754942058623</v>
      </c>
      <c r="H35" s="10">
        <v>76067</v>
      </c>
      <c r="I35" s="10">
        <v>70884</v>
      </c>
      <c r="J35" s="10">
        <v>5183</v>
      </c>
      <c r="K35" s="11">
        <v>7.3</v>
      </c>
    </row>
    <row r="36" spans="2:11" ht="12.75">
      <c r="B36" s="16" t="s">
        <v>7</v>
      </c>
      <c r="C36" s="10">
        <v>4534</v>
      </c>
      <c r="D36" s="10">
        <v>3630</v>
      </c>
      <c r="E36" s="10">
        <v>904</v>
      </c>
      <c r="F36" s="27">
        <v>24.9</v>
      </c>
      <c r="G36" s="32">
        <f t="shared" si="0"/>
        <v>2.9516982796647553</v>
      </c>
      <c r="H36" s="10">
        <v>13383</v>
      </c>
      <c r="I36" s="10">
        <v>10412</v>
      </c>
      <c r="J36" s="10">
        <v>2971</v>
      </c>
      <c r="K36" s="11">
        <v>28.5</v>
      </c>
    </row>
    <row r="37" spans="2:11" ht="12.75">
      <c r="B37" s="16" t="s">
        <v>8</v>
      </c>
      <c r="C37" s="10">
        <v>2053</v>
      </c>
      <c r="D37" s="10">
        <v>868</v>
      </c>
      <c r="E37" s="10">
        <v>1185</v>
      </c>
      <c r="F37" s="27">
        <v>136.5</v>
      </c>
      <c r="G37" s="32">
        <f t="shared" si="0"/>
        <v>2.155869459327813</v>
      </c>
      <c r="H37" s="10">
        <v>4426</v>
      </c>
      <c r="I37" s="10">
        <v>1885</v>
      </c>
      <c r="J37" s="10">
        <v>2541</v>
      </c>
      <c r="K37" s="11">
        <v>134.8</v>
      </c>
    </row>
    <row r="38" spans="2:11" ht="12.75">
      <c r="B38" s="16" t="s">
        <v>9</v>
      </c>
      <c r="C38" s="10">
        <v>12945</v>
      </c>
      <c r="D38" s="10">
        <v>10587</v>
      </c>
      <c r="E38" s="10">
        <v>2358</v>
      </c>
      <c r="F38" s="27">
        <v>22.3</v>
      </c>
      <c r="G38" s="32">
        <f t="shared" si="0"/>
        <v>2.2427964465044417</v>
      </c>
      <c r="H38" s="10">
        <v>29033</v>
      </c>
      <c r="I38" s="10">
        <v>21195</v>
      </c>
      <c r="J38" s="10">
        <v>7838</v>
      </c>
      <c r="K38" s="11">
        <v>37</v>
      </c>
    </row>
    <row r="39" spans="2:11" ht="12.75">
      <c r="B39" s="16" t="s">
        <v>10</v>
      </c>
      <c r="C39" s="10">
        <v>4932</v>
      </c>
      <c r="D39" s="10">
        <v>4504</v>
      </c>
      <c r="E39" s="10">
        <v>428</v>
      </c>
      <c r="F39" s="27">
        <v>9.5</v>
      </c>
      <c r="G39" s="32">
        <f t="shared" si="0"/>
        <v>2.234387672343877</v>
      </c>
      <c r="H39" s="10">
        <v>11020</v>
      </c>
      <c r="I39" s="10">
        <v>10463</v>
      </c>
      <c r="J39" s="10">
        <v>557</v>
      </c>
      <c r="K39" s="11">
        <v>5.3</v>
      </c>
    </row>
    <row r="40" spans="2:11" ht="12.75">
      <c r="B40" s="16" t="s">
        <v>11</v>
      </c>
      <c r="C40" s="10">
        <v>35174</v>
      </c>
      <c r="D40" s="10">
        <v>34736</v>
      </c>
      <c r="E40" s="10">
        <v>438</v>
      </c>
      <c r="F40" s="27">
        <v>1.3</v>
      </c>
      <c r="G40" s="32">
        <f t="shared" si="0"/>
        <v>3.329049866378575</v>
      </c>
      <c r="H40" s="10">
        <v>117096</v>
      </c>
      <c r="I40" s="10">
        <v>113885</v>
      </c>
      <c r="J40" s="10">
        <v>3211</v>
      </c>
      <c r="K40" s="11">
        <v>2.8</v>
      </c>
    </row>
    <row r="41" spans="2:11" ht="12.75">
      <c r="B41" s="16" t="s">
        <v>12</v>
      </c>
      <c r="C41" s="10">
        <v>7620</v>
      </c>
      <c r="D41" s="10">
        <v>5548</v>
      </c>
      <c r="E41" s="10">
        <v>2072</v>
      </c>
      <c r="F41" s="27">
        <v>37.3</v>
      </c>
      <c r="G41" s="32">
        <f t="shared" si="0"/>
        <v>2.3150918635170603</v>
      </c>
      <c r="H41" s="10">
        <v>17641</v>
      </c>
      <c r="I41" s="10">
        <v>15510</v>
      </c>
      <c r="J41" s="10">
        <v>2131</v>
      </c>
      <c r="K41" s="11">
        <v>13.7</v>
      </c>
    </row>
    <row r="42" spans="2:11" ht="12.75">
      <c r="B42" s="16" t="s">
        <v>13</v>
      </c>
      <c r="C42" s="10">
        <v>8197</v>
      </c>
      <c r="D42" s="10">
        <v>7186</v>
      </c>
      <c r="E42" s="10">
        <v>1011</v>
      </c>
      <c r="F42" s="27">
        <v>14.1</v>
      </c>
      <c r="G42" s="32">
        <f t="shared" si="0"/>
        <v>3.038672685128706</v>
      </c>
      <c r="H42" s="10">
        <v>24908</v>
      </c>
      <c r="I42" s="10">
        <v>23240</v>
      </c>
      <c r="J42" s="10">
        <v>1668</v>
      </c>
      <c r="K42" s="11">
        <v>7.2</v>
      </c>
    </row>
    <row r="43" spans="2:11" ht="12.75">
      <c r="B43" s="16" t="s">
        <v>14</v>
      </c>
      <c r="C43" s="10">
        <v>10707</v>
      </c>
      <c r="D43" s="10">
        <v>8373</v>
      </c>
      <c r="E43" s="10">
        <v>2334</v>
      </c>
      <c r="F43" s="27">
        <v>27.9</v>
      </c>
      <c r="G43" s="32">
        <f t="shared" si="0"/>
        <v>4.984869711403754</v>
      </c>
      <c r="H43" s="10">
        <v>53373</v>
      </c>
      <c r="I43" s="10">
        <v>50739</v>
      </c>
      <c r="J43" s="10">
        <v>2634</v>
      </c>
      <c r="K43" s="11">
        <v>5.2</v>
      </c>
    </row>
    <row r="44" spans="2:11" ht="12.75">
      <c r="B44" s="16" t="s">
        <v>15</v>
      </c>
      <c r="C44" s="10">
        <v>3606</v>
      </c>
      <c r="D44" s="10">
        <v>3612</v>
      </c>
      <c r="E44" s="10">
        <v>-6</v>
      </c>
      <c r="F44" s="27">
        <v>-0.2</v>
      </c>
      <c r="G44" s="32">
        <f t="shared" si="0"/>
        <v>3.6117581808097614</v>
      </c>
      <c r="H44" s="10">
        <v>13024</v>
      </c>
      <c r="I44" s="10">
        <v>14985</v>
      </c>
      <c r="J44" s="10">
        <v>-1961</v>
      </c>
      <c r="K44" s="11">
        <v>-13.1</v>
      </c>
    </row>
    <row r="45" spans="2:11" ht="12.75">
      <c r="B45" s="16" t="s">
        <v>16</v>
      </c>
      <c r="C45" s="10">
        <v>9230</v>
      </c>
      <c r="D45" s="10">
        <v>8436</v>
      </c>
      <c r="E45" s="10">
        <v>794</v>
      </c>
      <c r="F45" s="27">
        <v>9.4</v>
      </c>
      <c r="G45" s="32">
        <f t="shared" si="0"/>
        <v>3.141170097508126</v>
      </c>
      <c r="H45" s="10">
        <v>28993</v>
      </c>
      <c r="I45" s="10">
        <v>29500</v>
      </c>
      <c r="J45" s="10">
        <v>-507</v>
      </c>
      <c r="K45" s="11">
        <v>-1.7</v>
      </c>
    </row>
    <row r="46" spans="2:11" ht="12.75">
      <c r="B46" s="9"/>
      <c r="C46" s="10"/>
      <c r="D46" s="10"/>
      <c r="E46" s="10"/>
      <c r="F46" s="35"/>
      <c r="G46" s="10"/>
      <c r="H46" s="10"/>
      <c r="I46" s="10"/>
      <c r="J46" s="10"/>
      <c r="K46" s="35"/>
    </row>
    <row r="47" spans="2:11" ht="12.75">
      <c r="B47" s="12" t="s">
        <v>25</v>
      </c>
      <c r="C47" s="13">
        <f>SUM(C48:C64)</f>
        <v>269880</v>
      </c>
      <c r="D47" s="13">
        <f>SUM(D48:D64)</f>
        <v>237236</v>
      </c>
      <c r="E47" s="13">
        <f>SUM(E48:E64)</f>
        <v>32644</v>
      </c>
      <c r="F47" s="14">
        <f>(C47-D47)/D47*100</f>
        <v>13.760137584514997</v>
      </c>
      <c r="G47" s="31">
        <f t="shared" si="0"/>
        <v>3.06289091448051</v>
      </c>
      <c r="H47" s="13">
        <f>SUM(H48:H64)</f>
        <v>826613</v>
      </c>
      <c r="I47" s="13">
        <f>SUM(I48:I64)</f>
        <v>749482</v>
      </c>
      <c r="J47" s="13">
        <f>SUM(J48:J64)</f>
        <v>77131</v>
      </c>
      <c r="K47" s="14">
        <f>(H47-I47)/I47*100</f>
        <v>10.29124115055465</v>
      </c>
    </row>
    <row r="48" spans="2:11" ht="12.75">
      <c r="B48" s="16" t="s">
        <v>24</v>
      </c>
      <c r="C48" s="10">
        <v>41694</v>
      </c>
      <c r="D48" s="10">
        <v>35182</v>
      </c>
      <c r="E48" s="10">
        <v>6512</v>
      </c>
      <c r="F48" s="27">
        <v>18.5</v>
      </c>
      <c r="G48" s="32">
        <f t="shared" si="0"/>
        <v>1.7759629682928</v>
      </c>
      <c r="H48" s="24">
        <v>74047</v>
      </c>
      <c r="I48" s="24">
        <v>62786</v>
      </c>
      <c r="J48" s="24">
        <v>11261</v>
      </c>
      <c r="K48" s="25">
        <v>17.9</v>
      </c>
    </row>
    <row r="49" spans="2:11" ht="12.75">
      <c r="B49" s="16" t="s">
        <v>1</v>
      </c>
      <c r="C49" s="10">
        <v>14094</v>
      </c>
      <c r="D49" s="10">
        <v>13533</v>
      </c>
      <c r="E49" s="10">
        <v>561</v>
      </c>
      <c r="F49" s="27">
        <v>4.1</v>
      </c>
      <c r="G49" s="32">
        <f t="shared" si="0"/>
        <v>2.4713353199943238</v>
      </c>
      <c r="H49" s="24">
        <v>34831</v>
      </c>
      <c r="I49" s="24">
        <v>33185</v>
      </c>
      <c r="J49" s="24">
        <v>1646</v>
      </c>
      <c r="K49" s="25">
        <v>5</v>
      </c>
    </row>
    <row r="50" spans="2:11" ht="12.75">
      <c r="B50" s="16" t="s">
        <v>2</v>
      </c>
      <c r="C50" s="10">
        <v>6252</v>
      </c>
      <c r="D50" s="10">
        <v>4886</v>
      </c>
      <c r="E50" s="10">
        <v>1366</v>
      </c>
      <c r="F50" s="27">
        <v>28</v>
      </c>
      <c r="G50" s="32">
        <f t="shared" si="0"/>
        <v>2.6620281509916826</v>
      </c>
      <c r="H50" s="24">
        <v>16643</v>
      </c>
      <c r="I50" s="24">
        <v>14050</v>
      </c>
      <c r="J50" s="24">
        <v>2593</v>
      </c>
      <c r="K50" s="25">
        <v>18.5</v>
      </c>
    </row>
    <row r="51" spans="2:11" ht="12.75">
      <c r="B51" s="16" t="s">
        <v>3</v>
      </c>
      <c r="C51" s="10">
        <v>9437</v>
      </c>
      <c r="D51" s="10">
        <v>7602</v>
      </c>
      <c r="E51" s="10">
        <v>1835</v>
      </c>
      <c r="F51" s="27">
        <v>24.1</v>
      </c>
      <c r="G51" s="32">
        <f t="shared" si="0"/>
        <v>3.8424287379463813</v>
      </c>
      <c r="H51" s="24">
        <v>36261</v>
      </c>
      <c r="I51" s="24">
        <v>31371</v>
      </c>
      <c r="J51" s="24">
        <v>4890</v>
      </c>
      <c r="K51" s="25">
        <v>15.6</v>
      </c>
    </row>
    <row r="52" spans="2:11" ht="12.75">
      <c r="B52" s="16" t="s">
        <v>4</v>
      </c>
      <c r="C52" s="10">
        <v>13924</v>
      </c>
      <c r="D52" s="10">
        <v>14331</v>
      </c>
      <c r="E52" s="10">
        <v>-407</v>
      </c>
      <c r="F52" s="27">
        <v>-2.8</v>
      </c>
      <c r="G52" s="32">
        <f t="shared" si="0"/>
        <v>2.567006607296754</v>
      </c>
      <c r="H52" s="24">
        <v>35743</v>
      </c>
      <c r="I52" s="24">
        <v>36627</v>
      </c>
      <c r="J52" s="24">
        <v>-884</v>
      </c>
      <c r="K52" s="25">
        <v>-2.4</v>
      </c>
    </row>
    <row r="53" spans="2:11" ht="12.75">
      <c r="B53" s="16" t="s">
        <v>5</v>
      </c>
      <c r="C53" s="10">
        <v>11830</v>
      </c>
      <c r="D53" s="10">
        <v>9861</v>
      </c>
      <c r="E53" s="10">
        <v>1969</v>
      </c>
      <c r="F53" s="27">
        <v>20</v>
      </c>
      <c r="G53" s="32">
        <f t="shared" si="0"/>
        <v>3.4227387996618766</v>
      </c>
      <c r="H53" s="24">
        <v>40491</v>
      </c>
      <c r="I53" s="24">
        <v>38552</v>
      </c>
      <c r="J53" s="24">
        <v>1939</v>
      </c>
      <c r="K53" s="25">
        <v>5</v>
      </c>
    </row>
    <row r="54" spans="2:11" ht="12.75">
      <c r="B54" s="16" t="s">
        <v>6</v>
      </c>
      <c r="C54" s="10">
        <v>25580</v>
      </c>
      <c r="D54" s="10">
        <v>22017</v>
      </c>
      <c r="E54" s="10">
        <v>3563</v>
      </c>
      <c r="F54" s="27">
        <v>16.2</v>
      </c>
      <c r="G54" s="32">
        <f t="shared" si="0"/>
        <v>3.266419077404222</v>
      </c>
      <c r="H54" s="24">
        <v>83555</v>
      </c>
      <c r="I54" s="24">
        <v>83585</v>
      </c>
      <c r="J54" s="24">
        <v>-30</v>
      </c>
      <c r="K54" s="25">
        <v>0</v>
      </c>
    </row>
    <row r="55" spans="2:11" ht="12.75">
      <c r="B55" s="16" t="s">
        <v>7</v>
      </c>
      <c r="C55" s="10">
        <v>6623</v>
      </c>
      <c r="D55" s="10">
        <v>5344</v>
      </c>
      <c r="E55" s="10">
        <v>1279</v>
      </c>
      <c r="F55" s="27">
        <v>23.9</v>
      </c>
      <c r="G55" s="32">
        <f t="shared" si="0"/>
        <v>3.093311188283255</v>
      </c>
      <c r="H55" s="24">
        <v>20487</v>
      </c>
      <c r="I55" s="24">
        <v>15433</v>
      </c>
      <c r="J55" s="24">
        <v>5054</v>
      </c>
      <c r="K55" s="25">
        <v>32.7</v>
      </c>
    </row>
    <row r="56" spans="2:11" ht="12.75">
      <c r="B56" s="16" t="s">
        <v>8</v>
      </c>
      <c r="C56" s="10">
        <v>2939</v>
      </c>
      <c r="D56" s="10">
        <v>1301</v>
      </c>
      <c r="E56" s="10">
        <v>1638</v>
      </c>
      <c r="F56" s="27">
        <v>125.9</v>
      </c>
      <c r="G56" s="32">
        <f t="shared" si="0"/>
        <v>2.3501190881252128</v>
      </c>
      <c r="H56" s="24">
        <v>6907</v>
      </c>
      <c r="I56" s="24">
        <v>3013</v>
      </c>
      <c r="J56" s="24">
        <v>3894</v>
      </c>
      <c r="K56" s="25">
        <v>129.2</v>
      </c>
    </row>
    <row r="57" spans="2:11" ht="12.75">
      <c r="B57" s="16" t="s">
        <v>9</v>
      </c>
      <c r="C57" s="10">
        <v>18892</v>
      </c>
      <c r="D57" s="10">
        <v>15950</v>
      </c>
      <c r="E57" s="10">
        <v>2942</v>
      </c>
      <c r="F57" s="27">
        <v>18.4</v>
      </c>
      <c r="G57" s="32">
        <f t="shared" si="0"/>
        <v>2.486555155621427</v>
      </c>
      <c r="H57" s="24">
        <v>46976</v>
      </c>
      <c r="I57" s="24">
        <v>32604</v>
      </c>
      <c r="J57" s="24">
        <v>14372</v>
      </c>
      <c r="K57" s="25">
        <v>44.1</v>
      </c>
    </row>
    <row r="58" spans="2:11" ht="12.75">
      <c r="B58" s="16" t="s">
        <v>10</v>
      </c>
      <c r="C58" s="10">
        <v>8281</v>
      </c>
      <c r="D58" s="10">
        <v>7312</v>
      </c>
      <c r="E58" s="10">
        <v>969</v>
      </c>
      <c r="F58" s="27">
        <v>13.3</v>
      </c>
      <c r="G58" s="32">
        <f t="shared" si="0"/>
        <v>2.397536529404661</v>
      </c>
      <c r="H58" s="24">
        <v>19854</v>
      </c>
      <c r="I58" s="24">
        <v>19336</v>
      </c>
      <c r="J58" s="24">
        <v>518</v>
      </c>
      <c r="K58" s="25">
        <v>2.7</v>
      </c>
    </row>
    <row r="59" spans="2:11" ht="12.75">
      <c r="B59" s="16" t="s">
        <v>11</v>
      </c>
      <c r="C59" s="10">
        <v>60357</v>
      </c>
      <c r="D59" s="10">
        <v>58173</v>
      </c>
      <c r="E59" s="10">
        <v>2184</v>
      </c>
      <c r="F59" s="27">
        <v>3.8</v>
      </c>
      <c r="G59" s="32">
        <f t="shared" si="0"/>
        <v>3.8463972695793363</v>
      </c>
      <c r="H59" s="24">
        <v>232157</v>
      </c>
      <c r="I59" s="24">
        <v>215878</v>
      </c>
      <c r="J59" s="24">
        <v>16279</v>
      </c>
      <c r="K59" s="25">
        <v>7.5</v>
      </c>
    </row>
    <row r="60" spans="2:11" ht="12.75">
      <c r="B60" s="16" t="s">
        <v>12</v>
      </c>
      <c r="C60" s="10">
        <v>8877</v>
      </c>
      <c r="D60" s="10">
        <v>6549</v>
      </c>
      <c r="E60" s="10">
        <v>2328</v>
      </c>
      <c r="F60" s="27">
        <v>35.5</v>
      </c>
      <c r="G60" s="32">
        <f t="shared" si="0"/>
        <v>2.486312943562014</v>
      </c>
      <c r="H60" s="24">
        <v>22071</v>
      </c>
      <c r="I60" s="24">
        <v>18946</v>
      </c>
      <c r="J60" s="24">
        <v>3125</v>
      </c>
      <c r="K60" s="25">
        <v>16.5</v>
      </c>
    </row>
    <row r="61" spans="2:11" ht="12.75">
      <c r="B61" s="16" t="s">
        <v>13</v>
      </c>
      <c r="C61" s="10">
        <v>12666</v>
      </c>
      <c r="D61" s="10">
        <v>10655</v>
      </c>
      <c r="E61" s="10">
        <v>2011</v>
      </c>
      <c r="F61" s="27">
        <v>18.9</v>
      </c>
      <c r="G61" s="32">
        <f t="shared" si="0"/>
        <v>3.7064582346439288</v>
      </c>
      <c r="H61" s="24">
        <v>46946</v>
      </c>
      <c r="I61" s="24">
        <v>37000</v>
      </c>
      <c r="J61" s="24">
        <v>9946</v>
      </c>
      <c r="K61" s="25">
        <v>26.9</v>
      </c>
    </row>
    <row r="62" spans="2:11" ht="12.75">
      <c r="B62" s="16" t="s">
        <v>14</v>
      </c>
      <c r="C62" s="10">
        <v>12414</v>
      </c>
      <c r="D62" s="10">
        <v>9552</v>
      </c>
      <c r="E62" s="10">
        <v>2862</v>
      </c>
      <c r="F62" s="27">
        <v>30</v>
      </c>
      <c r="G62" s="32">
        <f t="shared" si="0"/>
        <v>4.712099242790398</v>
      </c>
      <c r="H62" s="24">
        <v>58496</v>
      </c>
      <c r="I62" s="24">
        <v>54215</v>
      </c>
      <c r="J62" s="24">
        <v>4281</v>
      </c>
      <c r="K62" s="25">
        <v>7.9</v>
      </c>
    </row>
    <row r="63" spans="2:11" ht="12.75">
      <c r="B63" s="16" t="s">
        <v>15</v>
      </c>
      <c r="C63" s="10">
        <v>4763</v>
      </c>
      <c r="D63" s="10">
        <v>4539</v>
      </c>
      <c r="E63" s="10">
        <v>224</v>
      </c>
      <c r="F63" s="27">
        <v>4.9</v>
      </c>
      <c r="G63" s="32">
        <f t="shared" si="0"/>
        <v>3.24690321226118</v>
      </c>
      <c r="H63" s="24">
        <v>15465</v>
      </c>
      <c r="I63" s="24">
        <v>17655</v>
      </c>
      <c r="J63" s="24">
        <v>-2190</v>
      </c>
      <c r="K63" s="25">
        <v>-12.4</v>
      </c>
    </row>
    <row r="64" spans="2:11" ht="12.75">
      <c r="B64" s="16" t="s">
        <v>16</v>
      </c>
      <c r="C64" s="10">
        <v>11257</v>
      </c>
      <c r="D64" s="10">
        <v>10449</v>
      </c>
      <c r="E64" s="10">
        <v>808</v>
      </c>
      <c r="F64" s="27">
        <v>7.7</v>
      </c>
      <c r="G64" s="32">
        <f t="shared" si="0"/>
        <v>3.169849871191259</v>
      </c>
      <c r="H64" s="24">
        <v>35683</v>
      </c>
      <c r="I64" s="24">
        <v>35246</v>
      </c>
      <c r="J64" s="24">
        <v>437</v>
      </c>
      <c r="K64" s="25">
        <v>1.2</v>
      </c>
    </row>
    <row r="65" spans="2:11" ht="18" customHeight="1">
      <c r="B65" s="37"/>
      <c r="C65" s="2"/>
      <c r="D65" s="2"/>
      <c r="E65" s="2"/>
      <c r="F65" s="2"/>
      <c r="G65" s="2"/>
      <c r="H65" s="2"/>
      <c r="I65" s="2"/>
      <c r="J65" s="2"/>
      <c r="K65" s="2"/>
    </row>
    <row r="66" spans="2:11" ht="18" customHeight="1">
      <c r="B66" s="34"/>
      <c r="C66" s="33"/>
      <c r="D66" s="26"/>
      <c r="E66" s="26"/>
      <c r="F66" s="36"/>
      <c r="G66" s="26"/>
      <c r="H66" s="26"/>
      <c r="I66" s="26"/>
      <c r="J66" s="26"/>
      <c r="K66" s="36"/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  <row r="97" spans="2:7" ht="12.75">
      <c r="B97" s="3"/>
      <c r="C97" s="4"/>
      <c r="D97" s="4"/>
      <c r="E97" s="4"/>
      <c r="F97" s="5"/>
      <c r="G97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2008-12-22T11:59:26Z</cp:lastPrinted>
  <dcterms:created xsi:type="dcterms:W3CDTF">2002-03-21T13:15:43Z</dcterms:created>
  <dcterms:modified xsi:type="dcterms:W3CDTF">2009-08-20T06:02:55Z</dcterms:modified>
  <cp:category/>
  <cp:version/>
  <cp:contentType/>
  <cp:contentStatus/>
</cp:coreProperties>
</file>