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ST-A-Ü-Ausl-Inl-Kategorien" sheetId="1" r:id="rId1"/>
  </sheets>
  <definedNames>
    <definedName name="_xlnm.Print_Titles" localSheetId="0">'ST-A-Ü-Ausl-Inl-Kategorien'!$1:$9</definedName>
  </definedNames>
  <calcPr fullCalcOnLoad="1"/>
</workbook>
</file>

<file path=xl/sharedStrings.xml><?xml version="1.0" encoding="utf-8"?>
<sst xmlns="http://schemas.openxmlformats.org/spreadsheetml/2006/main" count="122" uniqueCount="50">
  <si>
    <t>© Landesstatistik Steiermark</t>
  </si>
  <si>
    <t>Steiermark</t>
  </si>
  <si>
    <t>ANKÜNFTE</t>
  </si>
  <si>
    <t>ÜBERNACHTUNGEN</t>
  </si>
  <si>
    <t>Zeitraum</t>
  </si>
  <si>
    <t>Veränderung</t>
  </si>
  <si>
    <t>absolut</t>
  </si>
  <si>
    <t>in %</t>
  </si>
  <si>
    <t>Insgesamt</t>
  </si>
  <si>
    <t>Inländer</t>
  </si>
  <si>
    <t>Ausländer</t>
  </si>
  <si>
    <t>4-Stern</t>
  </si>
  <si>
    <t>3-Stern</t>
  </si>
  <si>
    <t>2/1-Stern</t>
  </si>
  <si>
    <t>Ferienwhng./haus</t>
  </si>
  <si>
    <t>(gewerbl.)</t>
  </si>
  <si>
    <t>Privatqu.n.a.B.</t>
  </si>
  <si>
    <t>Privatqu.a.B.</t>
  </si>
  <si>
    <t>Campingplatz</t>
  </si>
  <si>
    <t>Kurheim</t>
  </si>
  <si>
    <t>d.Soz.Vers.Träger</t>
  </si>
  <si>
    <t>Private</t>
  </si>
  <si>
    <t>u.öffentl.Kurheime</t>
  </si>
  <si>
    <t>Kinder-u.</t>
  </si>
  <si>
    <t>Jugenderholungsh.</t>
  </si>
  <si>
    <t>Jugendherbergen</t>
  </si>
  <si>
    <t>u.-gästehäuser</t>
  </si>
  <si>
    <t>Art der Fremdenunterkunft</t>
  </si>
  <si>
    <t>Bewirtschaftete</t>
  </si>
  <si>
    <t>Schutzhütte</t>
  </si>
  <si>
    <t>Ferienwohnung,-haus</t>
  </si>
  <si>
    <t>n.a.B.priv</t>
  </si>
  <si>
    <t>a.B.priv</t>
  </si>
  <si>
    <t>Sonstige</t>
  </si>
  <si>
    <t>Unterkünfte</t>
  </si>
  <si>
    <t>Hotels</t>
  </si>
  <si>
    <t>und ähnliche Betriebe</t>
  </si>
  <si>
    <t>Betriebe</t>
  </si>
  <si>
    <t>Privatunterkünfte</t>
  </si>
  <si>
    <t>In allen</t>
  </si>
  <si>
    <t>Unterkunftsarten</t>
  </si>
  <si>
    <t>Anteile der Gesamtübernachtungen in den einzelnen Betriebsgruppen</t>
  </si>
  <si>
    <t>Durchschnittliche Aufenthaltsdauer</t>
  </si>
  <si>
    <t>Ankünfte und Übernachtungen, durchschnittliche Aufenthaltsdauer</t>
  </si>
  <si>
    <t>Anteile der In- und Ausländerübernachtungen sowie Anteile der Gesamtübernachtungen in den einzelnen Betriebsgruppen</t>
  </si>
  <si>
    <t>Anteile der Übernachtungen in den einzelnen Betriebsgruppen</t>
  </si>
  <si>
    <t>5-Stern, 4*-Superior,</t>
  </si>
  <si>
    <t>Quelle: Landesstatistik Steiermark</t>
  </si>
  <si>
    <t>März 2009</t>
  </si>
  <si>
    <t>März 2008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</si>
</sst>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3" fontId="3" fillId="33" borderId="0" xfId="0" applyNumberFormat="1" applyFont="1" applyFill="1" applyBorder="1" applyAlignment="1" applyProtection="1">
      <alignment horizontal="left" vertical="center"/>
      <protection hidden="1"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8" fillId="34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8" fillId="34" borderId="0" xfId="0" applyFont="1" applyFill="1" applyBorder="1" applyAlignment="1" applyProtection="1">
      <alignment horizontal="right" vertical="center" indent="1"/>
      <protection locked="0"/>
    </xf>
    <xf numFmtId="0" fontId="0" fillId="0" borderId="0" xfId="0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173" fontId="0" fillId="0" borderId="0" xfId="0" applyNumberFormat="1" applyAlignment="1">
      <alignment horizontal="right" vertical="center" indent="1"/>
    </xf>
    <xf numFmtId="173" fontId="0" fillId="0" borderId="10" xfId="0" applyNumberFormat="1" applyBorder="1" applyAlignment="1">
      <alignment horizontal="right" vertical="center" indent="1"/>
    </xf>
    <xf numFmtId="0" fontId="0" fillId="35" borderId="0" xfId="0" applyFill="1" applyAlignment="1">
      <alignment vertical="center"/>
    </xf>
    <xf numFmtId="0" fontId="2" fillId="35" borderId="0" xfId="0" applyFont="1" applyFill="1" applyAlignment="1">
      <alignment vertical="center"/>
    </xf>
    <xf numFmtId="3" fontId="2" fillId="0" borderId="0" xfId="0" applyNumberFormat="1" applyFont="1" applyAlignment="1">
      <alignment horizontal="right" vertical="center" indent="1"/>
    </xf>
    <xf numFmtId="173" fontId="2" fillId="0" borderId="0" xfId="0" applyNumberFormat="1" applyFont="1" applyAlignment="1">
      <alignment horizontal="right" vertical="center" indent="1"/>
    </xf>
    <xf numFmtId="173" fontId="2" fillId="0" borderId="0" xfId="0" applyNumberFormat="1" applyFont="1" applyFill="1" applyAlignment="1">
      <alignment horizontal="right" vertical="center" indent="1"/>
    </xf>
    <xf numFmtId="173" fontId="2" fillId="0" borderId="10" xfId="0" applyNumberFormat="1" applyFont="1" applyBorder="1" applyAlignment="1">
      <alignment horizontal="right" vertical="center" inden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3" fontId="0" fillId="0" borderId="0" xfId="0" applyNumberFormat="1" applyFont="1" applyFill="1" applyAlignment="1">
      <alignment/>
    </xf>
    <xf numFmtId="173" fontId="0" fillId="0" borderId="0" xfId="0" applyNumberFormat="1" applyAlignment="1">
      <alignment vertical="center"/>
    </xf>
    <xf numFmtId="173" fontId="8" fillId="34" borderId="11" xfId="0" applyNumberFormat="1" applyFont="1" applyFill="1" applyBorder="1" applyAlignment="1" applyProtection="1">
      <alignment horizontal="right" vertical="center" wrapText="1" indent="1"/>
      <protection locked="0"/>
    </xf>
    <xf numFmtId="49" fontId="8" fillId="34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vertical="center"/>
    </xf>
    <xf numFmtId="49" fontId="8" fillId="34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0" fillId="0" borderId="0" xfId="0" applyNumberFormat="1" applyBorder="1" applyAlignment="1">
      <alignment horizontal="right" vertical="center" indent="1"/>
    </xf>
    <xf numFmtId="173" fontId="0" fillId="0" borderId="0" xfId="0" applyNumberFormat="1" applyBorder="1" applyAlignment="1">
      <alignment horizontal="right" vertical="center" indent="1"/>
    </xf>
    <xf numFmtId="173" fontId="0" fillId="0" borderId="0" xfId="0" applyNumberFormat="1" applyFont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3" fontId="3" fillId="33" borderId="0" xfId="0" applyNumberFormat="1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1" name="Picture 2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0</xdr:row>
      <xdr:rowOff>38100</xdr:rowOff>
    </xdr:from>
    <xdr:to>
      <xdr:col>16</xdr:col>
      <xdr:colOff>647700</xdr:colOff>
      <xdr:row>3</xdr:row>
      <xdr:rowOff>76200</xdr:rowOff>
    </xdr:to>
    <xdr:pic>
      <xdr:nvPicPr>
        <xdr:cNvPr id="2" name="Picture 3" descr="Log4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58475" y="38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6"/>
  <sheetViews>
    <sheetView tabSelected="1" zoomScale="75" zoomScaleNormal="75" zoomScalePageLayoutView="0" workbookViewId="0" topLeftCell="B1">
      <pane xSplit="1" ySplit="9" topLeftCell="C10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B6" sqref="B6:Q6"/>
    </sheetView>
  </sheetViews>
  <sheetFormatPr defaultColWidth="11.421875" defaultRowHeight="12.75"/>
  <cols>
    <col min="1" max="1" width="1.28515625" style="1" customWidth="1"/>
    <col min="2" max="2" width="20.8515625" style="1" customWidth="1"/>
    <col min="3" max="3" width="10.28125" style="1" customWidth="1"/>
    <col min="4" max="6" width="9.421875" style="1" customWidth="1"/>
    <col min="7" max="7" width="8.28125" style="23" customWidth="1"/>
    <col min="8" max="8" width="9.28125" style="23" bestFit="1" customWidth="1"/>
    <col min="9" max="9" width="9.28125" style="23" customWidth="1"/>
    <col min="10" max="11" width="11.7109375" style="1" customWidth="1"/>
    <col min="12" max="12" width="9.8515625" style="1" customWidth="1"/>
    <col min="13" max="13" width="8.28125" style="23" customWidth="1"/>
    <col min="14" max="14" width="9.28125" style="23" bestFit="1" customWidth="1"/>
    <col min="15" max="15" width="9.28125" style="23" customWidth="1"/>
    <col min="16" max="17" width="10.140625" style="23" customWidth="1"/>
    <col min="18" max="16384" width="11.57421875" style="1" customWidth="1"/>
  </cols>
  <sheetData>
    <row r="1" spans="1:17" ht="12.75">
      <c r="A1" s="6"/>
      <c r="B1" s="6"/>
      <c r="C1" s="6"/>
      <c r="D1" s="6"/>
      <c r="E1" s="6"/>
      <c r="F1" s="6"/>
      <c r="G1" s="24"/>
      <c r="H1" s="24"/>
      <c r="I1" s="24"/>
      <c r="J1" s="6"/>
      <c r="K1" s="6"/>
      <c r="L1" s="6"/>
      <c r="M1" s="24"/>
      <c r="N1" s="24"/>
      <c r="O1" s="24"/>
      <c r="P1" s="24"/>
      <c r="Q1" s="24"/>
    </row>
    <row r="2" spans="1:17" ht="15">
      <c r="A2" s="6"/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s="3" customFormat="1" ht="15">
      <c r="A3" s="45" t="s">
        <v>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s="3" customFormat="1" ht="15">
      <c r="A4" s="45" t="s">
        <v>44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s="3" customFormat="1" ht="13.5">
      <c r="A5" s="46" t="s">
        <v>48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" customHeight="1">
      <c r="A6" s="7"/>
      <c r="B6" s="42" t="s">
        <v>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1:17" ht="41.25" customHeight="1">
      <c r="A7" s="7"/>
      <c r="B7" s="47" t="s">
        <v>27</v>
      </c>
      <c r="C7" s="4"/>
      <c r="D7" s="40" t="s">
        <v>2</v>
      </c>
      <c r="E7" s="40"/>
      <c r="F7" s="40"/>
      <c r="G7" s="41"/>
      <c r="H7" s="37" t="s">
        <v>42</v>
      </c>
      <c r="I7" s="44"/>
      <c r="J7" s="40" t="s">
        <v>3</v>
      </c>
      <c r="K7" s="40"/>
      <c r="L7" s="40"/>
      <c r="M7" s="41"/>
      <c r="N7" s="43" t="s">
        <v>45</v>
      </c>
      <c r="O7" s="44"/>
      <c r="P7" s="37" t="s">
        <v>41</v>
      </c>
      <c r="Q7" s="37"/>
    </row>
    <row r="8" spans="1:17" s="2" customFormat="1" ht="15" customHeight="1">
      <c r="A8" s="8"/>
      <c r="B8" s="47"/>
      <c r="C8" s="4"/>
      <c r="D8" s="38" t="s">
        <v>4</v>
      </c>
      <c r="E8" s="38"/>
      <c r="F8" s="39" t="s">
        <v>5</v>
      </c>
      <c r="G8" s="36"/>
      <c r="H8" s="39" t="s">
        <v>4</v>
      </c>
      <c r="I8" s="36"/>
      <c r="J8" s="38" t="s">
        <v>4</v>
      </c>
      <c r="K8" s="38"/>
      <c r="L8" s="39" t="s">
        <v>5</v>
      </c>
      <c r="M8" s="36"/>
      <c r="N8" s="35" t="s">
        <v>4</v>
      </c>
      <c r="O8" s="36"/>
      <c r="P8" s="38" t="s">
        <v>4</v>
      </c>
      <c r="Q8" s="38"/>
    </row>
    <row r="9" spans="1:17" ht="23.25" customHeight="1">
      <c r="A9" s="7"/>
      <c r="B9" s="47"/>
      <c r="C9" s="4"/>
      <c r="D9" s="9" t="s">
        <v>48</v>
      </c>
      <c r="E9" s="26" t="s">
        <v>49</v>
      </c>
      <c r="F9" s="10" t="s">
        <v>6</v>
      </c>
      <c r="G9" s="25" t="s">
        <v>7</v>
      </c>
      <c r="H9" s="9" t="s">
        <v>48</v>
      </c>
      <c r="I9" s="28" t="s">
        <v>49</v>
      </c>
      <c r="J9" s="9" t="s">
        <v>48</v>
      </c>
      <c r="K9" s="26" t="s">
        <v>49</v>
      </c>
      <c r="L9" s="10" t="s">
        <v>6</v>
      </c>
      <c r="M9" s="25" t="s">
        <v>7</v>
      </c>
      <c r="N9" s="9" t="s">
        <v>48</v>
      </c>
      <c r="O9" s="28" t="s">
        <v>49</v>
      </c>
      <c r="P9" s="9" t="s">
        <v>48</v>
      </c>
      <c r="Q9" s="26" t="s">
        <v>49</v>
      </c>
    </row>
    <row r="10" spans="1:17" ht="12.75">
      <c r="A10" s="7"/>
      <c r="B10" s="16" t="s">
        <v>39</v>
      </c>
      <c r="C10" s="21" t="s">
        <v>8</v>
      </c>
      <c r="D10" s="17">
        <v>233152</v>
      </c>
      <c r="E10" s="17">
        <v>253714</v>
      </c>
      <c r="F10" s="17">
        <v>-20562</v>
      </c>
      <c r="G10" s="20">
        <v>-8.1</v>
      </c>
      <c r="H10" s="18">
        <v>3.5</v>
      </c>
      <c r="I10" s="20">
        <v>3.8</v>
      </c>
      <c r="J10" s="17">
        <v>825686</v>
      </c>
      <c r="K10" s="17">
        <v>975061</v>
      </c>
      <c r="L10" s="17">
        <v>-149375</v>
      </c>
      <c r="M10" s="20">
        <v>-15.3</v>
      </c>
      <c r="N10" s="18">
        <v>100</v>
      </c>
      <c r="O10" s="20">
        <v>100</v>
      </c>
      <c r="P10" s="18">
        <f>SUM(P14:P24)</f>
        <v>99.99999999999999</v>
      </c>
      <c r="Q10" s="18">
        <v>100</v>
      </c>
    </row>
    <row r="11" spans="1:17" ht="12.75">
      <c r="A11" s="7"/>
      <c r="B11" s="16" t="s">
        <v>40</v>
      </c>
      <c r="C11" s="21" t="s">
        <v>9</v>
      </c>
      <c r="D11" s="17">
        <v>156486</v>
      </c>
      <c r="E11" s="17">
        <v>153392</v>
      </c>
      <c r="F11" s="17">
        <v>3094</v>
      </c>
      <c r="G11" s="20">
        <v>2</v>
      </c>
      <c r="H11" s="18">
        <v>3.1</v>
      </c>
      <c r="I11" s="20">
        <v>3.4</v>
      </c>
      <c r="J11" s="17">
        <v>490835</v>
      </c>
      <c r="K11" s="17">
        <v>514026</v>
      </c>
      <c r="L11" s="17">
        <v>-23191</v>
      </c>
      <c r="M11" s="20">
        <v>-4.5</v>
      </c>
      <c r="N11" s="18">
        <v>59.4</v>
      </c>
      <c r="O11" s="20">
        <v>52.7</v>
      </c>
      <c r="P11" s="19"/>
      <c r="Q11" s="19"/>
    </row>
    <row r="12" spans="1:17" ht="12.75">
      <c r="A12" s="7"/>
      <c r="B12" s="16"/>
      <c r="C12" s="21" t="s">
        <v>10</v>
      </c>
      <c r="D12" s="17">
        <v>76666</v>
      </c>
      <c r="E12" s="17">
        <v>100322</v>
      </c>
      <c r="F12" s="17">
        <v>-23656</v>
      </c>
      <c r="G12" s="20">
        <v>-23.6</v>
      </c>
      <c r="H12" s="18">
        <v>4.4</v>
      </c>
      <c r="I12" s="20">
        <v>4.6</v>
      </c>
      <c r="J12" s="17">
        <v>334851</v>
      </c>
      <c r="K12" s="17">
        <v>461035</v>
      </c>
      <c r="L12" s="17">
        <v>-126184</v>
      </c>
      <c r="M12" s="20">
        <v>-27.4</v>
      </c>
      <c r="N12" s="18">
        <v>40.6</v>
      </c>
      <c r="O12" s="20">
        <v>47.3</v>
      </c>
      <c r="P12" s="19"/>
      <c r="Q12" s="19"/>
    </row>
    <row r="13" spans="1:17" ht="12.75">
      <c r="A13" s="7"/>
      <c r="B13" s="15"/>
      <c r="C13" s="2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9" ht="12.75">
      <c r="A14" s="7"/>
      <c r="B14" s="15" t="s">
        <v>35</v>
      </c>
      <c r="C14" s="22" t="s">
        <v>8</v>
      </c>
      <c r="D14" s="12">
        <v>177121</v>
      </c>
      <c r="E14" s="12">
        <v>179589</v>
      </c>
      <c r="F14" s="12">
        <v>-2468</v>
      </c>
      <c r="G14" s="14">
        <v>-1.4</v>
      </c>
      <c r="H14" s="33">
        <v>3.2</v>
      </c>
      <c r="I14" s="34">
        <v>3.5</v>
      </c>
      <c r="J14" s="12">
        <v>561902</v>
      </c>
      <c r="K14" s="12">
        <v>622488</v>
      </c>
      <c r="L14" s="12">
        <v>-60586</v>
      </c>
      <c r="M14" s="14">
        <v>-9.7</v>
      </c>
      <c r="N14" s="13">
        <v>100</v>
      </c>
      <c r="O14" s="14">
        <v>100</v>
      </c>
      <c r="P14" s="13">
        <v>68.1</v>
      </c>
      <c r="Q14" s="13">
        <v>63.8</v>
      </c>
      <c r="R14" s="23"/>
      <c r="S14" s="23"/>
    </row>
    <row r="15" spans="1:17" ht="12.75">
      <c r="A15" s="7"/>
      <c r="B15" s="15" t="s">
        <v>36</v>
      </c>
      <c r="C15" s="22" t="s">
        <v>9</v>
      </c>
      <c r="D15" s="12">
        <v>123066</v>
      </c>
      <c r="E15" s="12">
        <v>113735</v>
      </c>
      <c r="F15" s="12">
        <v>9331</v>
      </c>
      <c r="G15" s="14">
        <v>8.2</v>
      </c>
      <c r="H15" s="33">
        <v>2.9</v>
      </c>
      <c r="I15" s="34">
        <v>3.1</v>
      </c>
      <c r="J15" s="12">
        <v>351969</v>
      </c>
      <c r="K15" s="12">
        <v>348261</v>
      </c>
      <c r="L15" s="12">
        <v>3708</v>
      </c>
      <c r="M15" s="14">
        <v>1.1</v>
      </c>
      <c r="N15" s="13">
        <v>62.6</v>
      </c>
      <c r="O15" s="14">
        <v>55.9</v>
      </c>
      <c r="P15" s="13"/>
      <c r="Q15" s="13"/>
    </row>
    <row r="16" spans="1:17" ht="12.75">
      <c r="A16" s="7"/>
      <c r="B16" s="15"/>
      <c r="C16" s="22" t="s">
        <v>10</v>
      </c>
      <c r="D16" s="12">
        <v>54055</v>
      </c>
      <c r="E16" s="12">
        <v>65854</v>
      </c>
      <c r="F16" s="12">
        <v>-11799</v>
      </c>
      <c r="G16" s="14">
        <v>-17.9</v>
      </c>
      <c r="H16" s="33">
        <v>3.9</v>
      </c>
      <c r="I16" s="34">
        <v>4.2</v>
      </c>
      <c r="J16" s="12">
        <v>209933</v>
      </c>
      <c r="K16" s="12">
        <v>274227</v>
      </c>
      <c r="L16" s="12">
        <v>-64294</v>
      </c>
      <c r="M16" s="14">
        <v>-23.4</v>
      </c>
      <c r="N16" s="13">
        <v>37.4</v>
      </c>
      <c r="O16" s="14">
        <v>44.1</v>
      </c>
      <c r="P16" s="13"/>
      <c r="Q16" s="13"/>
    </row>
    <row r="17" spans="1:17" ht="12.75">
      <c r="A17" s="7"/>
      <c r="B17" s="15"/>
      <c r="C17" s="22"/>
      <c r="D17" s="12"/>
      <c r="E17" s="11"/>
      <c r="F17" s="11"/>
      <c r="G17" s="14"/>
      <c r="H17" s="33"/>
      <c r="I17" s="34"/>
      <c r="J17" s="11"/>
      <c r="K17" s="11"/>
      <c r="L17" s="11"/>
      <c r="M17" s="14"/>
      <c r="N17" s="13"/>
      <c r="O17" s="14"/>
      <c r="P17" s="13"/>
      <c r="Q17" s="13"/>
    </row>
    <row r="18" spans="1:17" ht="12.75">
      <c r="A18" s="7"/>
      <c r="B18" s="15" t="s">
        <v>33</v>
      </c>
      <c r="C18" s="22" t="s">
        <v>8</v>
      </c>
      <c r="D18" s="12">
        <v>32547</v>
      </c>
      <c r="E18" s="12">
        <v>38010</v>
      </c>
      <c r="F18" s="12">
        <v>-5463</v>
      </c>
      <c r="G18" s="14">
        <v>-14.4</v>
      </c>
      <c r="H18" s="33">
        <v>4.7</v>
      </c>
      <c r="I18" s="34">
        <v>4.9</v>
      </c>
      <c r="J18" s="12">
        <v>153618</v>
      </c>
      <c r="K18" s="12">
        <v>184516</v>
      </c>
      <c r="L18" s="12">
        <v>-30898</v>
      </c>
      <c r="M18" s="14">
        <v>-16.7</v>
      </c>
      <c r="N18" s="13">
        <v>100</v>
      </c>
      <c r="O18" s="14">
        <v>100</v>
      </c>
      <c r="P18" s="13">
        <v>18.6</v>
      </c>
      <c r="Q18" s="13">
        <v>18.9</v>
      </c>
    </row>
    <row r="19" spans="1:17" ht="12.75">
      <c r="A19" s="7"/>
      <c r="B19" s="15" t="s">
        <v>37</v>
      </c>
      <c r="C19" s="22" t="s">
        <v>9</v>
      </c>
      <c r="D19" s="12">
        <v>21067</v>
      </c>
      <c r="E19" s="12">
        <v>21434</v>
      </c>
      <c r="F19" s="12">
        <v>-367</v>
      </c>
      <c r="G19" s="14">
        <v>-1.7</v>
      </c>
      <c r="H19" s="33">
        <v>4.4</v>
      </c>
      <c r="I19" s="34">
        <v>4.5</v>
      </c>
      <c r="J19" s="12">
        <v>93422</v>
      </c>
      <c r="K19" s="12">
        <v>97422</v>
      </c>
      <c r="L19" s="12">
        <v>-4000</v>
      </c>
      <c r="M19" s="14">
        <v>-4.1</v>
      </c>
      <c r="N19" s="13">
        <v>60.8</v>
      </c>
      <c r="O19" s="14">
        <v>52.8</v>
      </c>
      <c r="P19" s="13"/>
      <c r="Q19" s="13"/>
    </row>
    <row r="20" spans="1:17" ht="12.75">
      <c r="A20" s="7"/>
      <c r="B20" s="15"/>
      <c r="C20" s="22" t="s">
        <v>10</v>
      </c>
      <c r="D20" s="12">
        <v>11480</v>
      </c>
      <c r="E20" s="12">
        <v>16576</v>
      </c>
      <c r="F20" s="11">
        <v>-5096</v>
      </c>
      <c r="G20" s="14">
        <v>-30.7</v>
      </c>
      <c r="H20" s="33">
        <v>5.2</v>
      </c>
      <c r="I20" s="34">
        <v>5.3</v>
      </c>
      <c r="J20" s="12">
        <v>60196</v>
      </c>
      <c r="K20" s="12">
        <v>87094</v>
      </c>
      <c r="L20" s="12">
        <v>-26898</v>
      </c>
      <c r="M20" s="14">
        <v>-30.9</v>
      </c>
      <c r="N20" s="13">
        <v>39.2</v>
      </c>
      <c r="O20" s="14">
        <v>47.2</v>
      </c>
      <c r="P20" s="13"/>
      <c r="Q20" s="13"/>
    </row>
    <row r="21" spans="1:17" ht="12.75">
      <c r="A21" s="7"/>
      <c r="B21" s="15"/>
      <c r="C21" s="22"/>
      <c r="D21" s="11"/>
      <c r="E21" s="11"/>
      <c r="F21" s="11"/>
      <c r="G21" s="14"/>
      <c r="H21" s="33"/>
      <c r="I21" s="34"/>
      <c r="J21" s="11"/>
      <c r="K21" s="11"/>
      <c r="L21" s="11"/>
      <c r="M21" s="14"/>
      <c r="N21" s="13"/>
      <c r="O21" s="14"/>
      <c r="P21" s="13"/>
      <c r="Q21" s="13"/>
    </row>
    <row r="22" spans="1:17" ht="12.75">
      <c r="A22" s="7"/>
      <c r="B22" s="15" t="s">
        <v>38</v>
      </c>
      <c r="C22" s="22" t="s">
        <v>8</v>
      </c>
      <c r="D22" s="12">
        <v>23484</v>
      </c>
      <c r="E22" s="12">
        <v>36115</v>
      </c>
      <c r="F22" s="12">
        <v>-12631</v>
      </c>
      <c r="G22" s="14">
        <v>-35</v>
      </c>
      <c r="H22" s="33">
        <v>4.7</v>
      </c>
      <c r="I22" s="34">
        <v>4.7</v>
      </c>
      <c r="J22" s="12">
        <v>110166</v>
      </c>
      <c r="K22" s="12">
        <v>168057</v>
      </c>
      <c r="L22" s="12">
        <v>-57891</v>
      </c>
      <c r="M22" s="14">
        <v>-34.4</v>
      </c>
      <c r="N22" s="13">
        <v>100</v>
      </c>
      <c r="O22" s="14">
        <v>100</v>
      </c>
      <c r="P22" s="13">
        <v>13.3</v>
      </c>
      <c r="Q22" s="13">
        <v>17.2</v>
      </c>
    </row>
    <row r="23" spans="1:17" ht="12.75">
      <c r="A23" s="7"/>
      <c r="B23" s="15"/>
      <c r="C23" s="22" t="s">
        <v>9</v>
      </c>
      <c r="D23" s="12">
        <v>12353</v>
      </c>
      <c r="E23" s="12">
        <v>18223</v>
      </c>
      <c r="F23" s="12">
        <v>-5870</v>
      </c>
      <c r="G23" s="14">
        <v>-32.2</v>
      </c>
      <c r="H23" s="33">
        <v>3.7</v>
      </c>
      <c r="I23" s="34">
        <v>3.8</v>
      </c>
      <c r="J23" s="12">
        <v>45444</v>
      </c>
      <c r="K23" s="12">
        <v>68343</v>
      </c>
      <c r="L23" s="11">
        <v>-22899</v>
      </c>
      <c r="M23" s="14">
        <v>-33.5</v>
      </c>
      <c r="N23" s="13">
        <v>41.3</v>
      </c>
      <c r="O23" s="14">
        <v>40.7</v>
      </c>
      <c r="P23" s="13"/>
      <c r="Q23" s="13"/>
    </row>
    <row r="24" spans="1:17" ht="12.75">
      <c r="A24" s="7"/>
      <c r="B24" s="15"/>
      <c r="C24" s="22" t="s">
        <v>10</v>
      </c>
      <c r="D24" s="12">
        <v>11131</v>
      </c>
      <c r="E24" s="12">
        <v>17892</v>
      </c>
      <c r="F24" s="12">
        <v>-6761</v>
      </c>
      <c r="G24" s="14">
        <v>-37.8</v>
      </c>
      <c r="H24" s="33">
        <v>5.8</v>
      </c>
      <c r="I24" s="34">
        <v>5.6</v>
      </c>
      <c r="J24" s="12">
        <v>64722</v>
      </c>
      <c r="K24" s="12">
        <v>99714</v>
      </c>
      <c r="L24" s="12">
        <v>-34992</v>
      </c>
      <c r="M24" s="14">
        <v>-35.1</v>
      </c>
      <c r="N24" s="13">
        <v>58.7</v>
      </c>
      <c r="O24" s="14">
        <v>59.3</v>
      </c>
      <c r="P24" s="13"/>
      <c r="Q24" s="13"/>
    </row>
    <row r="25" spans="1:17" ht="12.75">
      <c r="A25" s="7"/>
      <c r="B25" s="27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9" ht="12.75">
      <c r="A26" s="7"/>
      <c r="B26" s="15" t="s">
        <v>46</v>
      </c>
      <c r="C26" s="22" t="s">
        <v>8</v>
      </c>
      <c r="D26" s="12">
        <v>94651</v>
      </c>
      <c r="E26" s="12">
        <v>91782</v>
      </c>
      <c r="F26" s="12">
        <v>2869</v>
      </c>
      <c r="G26" s="14">
        <f>(D26-E26)/E26*100</f>
        <v>3.1258852498311214</v>
      </c>
      <c r="H26" s="33">
        <f aca="true" t="shared" si="0" ref="H26:I28">J26/D26</f>
        <v>3.0496983655745846</v>
      </c>
      <c r="I26" s="34">
        <f t="shared" si="0"/>
        <v>3.2618814146564685</v>
      </c>
      <c r="J26" s="12">
        <v>288657</v>
      </c>
      <c r="K26" s="12">
        <v>299382</v>
      </c>
      <c r="L26" s="12">
        <v>-10725</v>
      </c>
      <c r="M26" s="14">
        <f>(J26-K26)/K26*100</f>
        <v>-3.582379702186504</v>
      </c>
      <c r="N26" s="13">
        <f>SUM(N27:N28)</f>
        <v>100</v>
      </c>
      <c r="O26" s="14">
        <f>SUM(O27:O28)</f>
        <v>100</v>
      </c>
      <c r="P26" s="13">
        <f>J26/J10*100</f>
        <v>34.959657787585115</v>
      </c>
      <c r="Q26" s="13">
        <f>K26/K10*100</f>
        <v>30.703925190321424</v>
      </c>
      <c r="R26" s="23"/>
      <c r="S26" s="23"/>
    </row>
    <row r="27" spans="1:19" ht="12.75">
      <c r="A27" s="7"/>
      <c r="B27" s="15" t="s">
        <v>11</v>
      </c>
      <c r="C27" s="22" t="s">
        <v>9</v>
      </c>
      <c r="D27" s="12">
        <v>70176</v>
      </c>
      <c r="E27" s="12">
        <v>61829</v>
      </c>
      <c r="F27" s="12">
        <v>8347</v>
      </c>
      <c r="G27" s="14">
        <f>(D27-E27)/E27*100</f>
        <v>13.50013747594171</v>
      </c>
      <c r="H27" s="33">
        <f t="shared" si="0"/>
        <v>2.8498347013223895</v>
      </c>
      <c r="I27" s="34">
        <f t="shared" si="0"/>
        <v>3.0142974979378607</v>
      </c>
      <c r="J27" s="12">
        <v>199990</v>
      </c>
      <c r="K27" s="12">
        <v>186371</v>
      </c>
      <c r="L27" s="12">
        <v>13619</v>
      </c>
      <c r="M27" s="14">
        <f>(J27-K27)/K27*100</f>
        <v>7.307467363484663</v>
      </c>
      <c r="N27" s="13">
        <f>J27/J26*100</f>
        <v>69.28292055969541</v>
      </c>
      <c r="O27" s="14">
        <f>K27/K26*100</f>
        <v>62.251905592186574</v>
      </c>
      <c r="P27" s="13"/>
      <c r="Q27" s="13"/>
      <c r="R27" s="23"/>
      <c r="S27" s="23"/>
    </row>
    <row r="28" spans="1:17" ht="12.75">
      <c r="A28" s="7"/>
      <c r="B28" s="15"/>
      <c r="C28" s="22" t="s">
        <v>10</v>
      </c>
      <c r="D28" s="12">
        <v>24475</v>
      </c>
      <c r="E28" s="12">
        <v>29953</v>
      </c>
      <c r="F28" s="12">
        <v>-5478</v>
      </c>
      <c r="G28" s="14">
        <f>(D28-E28)/E28*100</f>
        <v>-18.288652221814175</v>
      </c>
      <c r="H28" s="33">
        <f t="shared" si="0"/>
        <v>3.622757916241062</v>
      </c>
      <c r="I28" s="34">
        <f t="shared" si="0"/>
        <v>3.7729442793710146</v>
      </c>
      <c r="J28" s="12">
        <v>88667</v>
      </c>
      <c r="K28" s="12">
        <v>113011</v>
      </c>
      <c r="L28" s="12">
        <v>-24344</v>
      </c>
      <c r="M28" s="14">
        <f>(J28-K28)/K28*100</f>
        <v>-21.54126589447045</v>
      </c>
      <c r="N28" s="13">
        <f>J28/J26*100</f>
        <v>30.717079440304584</v>
      </c>
      <c r="O28" s="14">
        <f>K28/K26*100</f>
        <v>37.74809440781343</v>
      </c>
      <c r="P28" s="13"/>
      <c r="Q28" s="13"/>
    </row>
    <row r="29" spans="1:17" ht="12.75">
      <c r="A29" s="7"/>
      <c r="B29" s="15"/>
      <c r="C29" s="22"/>
      <c r="D29" s="12"/>
      <c r="E29" s="12"/>
      <c r="F29" s="12"/>
      <c r="G29" s="14"/>
      <c r="H29" s="33"/>
      <c r="I29" s="34"/>
      <c r="J29" s="12"/>
      <c r="K29" s="12"/>
      <c r="L29" s="12"/>
      <c r="M29" s="14"/>
      <c r="N29" s="13"/>
      <c r="O29" s="14"/>
      <c r="P29" s="13"/>
      <c r="Q29" s="13"/>
    </row>
    <row r="30" spans="1:17" ht="12.75">
      <c r="A30" s="7"/>
      <c r="B30" s="15" t="s">
        <v>12</v>
      </c>
      <c r="C30" s="22" t="s">
        <v>8</v>
      </c>
      <c r="D30" s="12">
        <v>64966</v>
      </c>
      <c r="E30" s="12">
        <v>70406</v>
      </c>
      <c r="F30" s="12">
        <v>-5440</v>
      </c>
      <c r="G30" s="14">
        <v>-7.7</v>
      </c>
      <c r="H30" s="33">
        <v>3.2</v>
      </c>
      <c r="I30" s="34">
        <v>3.6</v>
      </c>
      <c r="J30" s="12">
        <v>210551</v>
      </c>
      <c r="K30" s="12">
        <v>255989</v>
      </c>
      <c r="L30" s="12">
        <v>-45438</v>
      </c>
      <c r="M30" s="14">
        <v>-17.7</v>
      </c>
      <c r="N30" s="13">
        <v>100</v>
      </c>
      <c r="O30" s="14">
        <v>100</v>
      </c>
      <c r="P30" s="13">
        <v>25.5</v>
      </c>
      <c r="Q30" s="13">
        <v>26.3</v>
      </c>
    </row>
    <row r="31" spans="1:17" ht="12.75">
      <c r="A31" s="7"/>
      <c r="B31" s="15"/>
      <c r="C31" s="22" t="s">
        <v>9</v>
      </c>
      <c r="D31" s="12">
        <v>42449</v>
      </c>
      <c r="E31" s="12">
        <v>42198</v>
      </c>
      <c r="F31" s="12">
        <v>251</v>
      </c>
      <c r="G31" s="14">
        <v>0.6</v>
      </c>
      <c r="H31" s="33">
        <v>2.8</v>
      </c>
      <c r="I31" s="34">
        <v>3.1</v>
      </c>
      <c r="J31" s="12">
        <v>119587</v>
      </c>
      <c r="K31" s="12">
        <v>129722</v>
      </c>
      <c r="L31" s="12">
        <v>-10135</v>
      </c>
      <c r="M31" s="14">
        <v>-7.8</v>
      </c>
      <c r="N31" s="13">
        <v>56.8</v>
      </c>
      <c r="O31" s="14">
        <v>50.7</v>
      </c>
      <c r="P31" s="13"/>
      <c r="Q31" s="13"/>
    </row>
    <row r="32" spans="1:17" ht="12.75">
      <c r="A32" s="7"/>
      <c r="B32" s="15"/>
      <c r="C32" s="22" t="s">
        <v>10</v>
      </c>
      <c r="D32" s="12">
        <v>22517</v>
      </c>
      <c r="E32" s="12">
        <v>28208</v>
      </c>
      <c r="F32" s="12">
        <v>-5691</v>
      </c>
      <c r="G32" s="14">
        <v>-20.2</v>
      </c>
      <c r="H32" s="33">
        <v>4</v>
      </c>
      <c r="I32" s="34">
        <v>4.5</v>
      </c>
      <c r="J32" s="12">
        <v>90964</v>
      </c>
      <c r="K32" s="12">
        <v>126267</v>
      </c>
      <c r="L32" s="12">
        <v>-35303</v>
      </c>
      <c r="M32" s="14">
        <v>-28</v>
      </c>
      <c r="N32" s="13">
        <v>43.2</v>
      </c>
      <c r="O32" s="14">
        <v>49.3</v>
      </c>
      <c r="P32" s="13"/>
      <c r="Q32" s="13"/>
    </row>
    <row r="33" spans="1:17" ht="12.75">
      <c r="A33" s="7"/>
      <c r="B33" s="15"/>
      <c r="C33" s="22"/>
      <c r="D33" s="11"/>
      <c r="E33" s="11"/>
      <c r="F33" s="11"/>
      <c r="G33" s="14"/>
      <c r="H33" s="33"/>
      <c r="I33" s="34"/>
      <c r="J33" s="11"/>
      <c r="K33" s="11"/>
      <c r="L33" s="11"/>
      <c r="M33" s="14"/>
      <c r="N33" s="13"/>
      <c r="O33" s="14"/>
      <c r="P33" s="13"/>
      <c r="Q33" s="13"/>
    </row>
    <row r="34" spans="1:17" ht="12.75">
      <c r="A34" s="7"/>
      <c r="B34" s="15" t="s">
        <v>13</v>
      </c>
      <c r="C34" s="22" t="s">
        <v>8</v>
      </c>
      <c r="D34" s="12">
        <v>17504</v>
      </c>
      <c r="E34" s="12">
        <v>17401</v>
      </c>
      <c r="F34" s="12">
        <v>103</v>
      </c>
      <c r="G34" s="14">
        <v>0.6</v>
      </c>
      <c r="H34" s="33">
        <v>3.6</v>
      </c>
      <c r="I34" s="34">
        <v>3.9</v>
      </c>
      <c r="J34" s="12">
        <v>62694</v>
      </c>
      <c r="K34" s="12">
        <v>67117</v>
      </c>
      <c r="L34" s="12">
        <v>-4423</v>
      </c>
      <c r="M34" s="14">
        <v>-6.6</v>
      </c>
      <c r="N34" s="13">
        <v>100</v>
      </c>
      <c r="O34" s="14">
        <v>100</v>
      </c>
      <c r="P34" s="13">
        <v>7.6</v>
      </c>
      <c r="Q34" s="13">
        <v>6.9</v>
      </c>
    </row>
    <row r="35" spans="1:17" ht="12.75">
      <c r="A35" s="7"/>
      <c r="B35" s="15"/>
      <c r="C35" s="22" t="s">
        <v>9</v>
      </c>
      <c r="D35" s="12">
        <v>10441</v>
      </c>
      <c r="E35" s="12">
        <v>9708</v>
      </c>
      <c r="F35" s="11">
        <v>733</v>
      </c>
      <c r="G35" s="14">
        <v>7.6</v>
      </c>
      <c r="H35" s="33">
        <v>3.1</v>
      </c>
      <c r="I35" s="34">
        <v>3.3</v>
      </c>
      <c r="J35" s="12">
        <v>32392</v>
      </c>
      <c r="K35" s="12">
        <v>32168</v>
      </c>
      <c r="L35" s="11">
        <v>224</v>
      </c>
      <c r="M35" s="14">
        <v>0.7</v>
      </c>
      <c r="N35" s="13">
        <v>51.7</v>
      </c>
      <c r="O35" s="14">
        <v>47.9</v>
      </c>
      <c r="P35" s="13"/>
      <c r="Q35" s="13"/>
    </row>
    <row r="36" spans="1:17" ht="12.75">
      <c r="A36" s="7"/>
      <c r="B36" s="15"/>
      <c r="C36" s="22" t="s">
        <v>10</v>
      </c>
      <c r="D36" s="12">
        <v>7063</v>
      </c>
      <c r="E36" s="12">
        <v>7693</v>
      </c>
      <c r="F36" s="11">
        <v>-630</v>
      </c>
      <c r="G36" s="14">
        <v>-8.2</v>
      </c>
      <c r="H36" s="33">
        <v>4.3</v>
      </c>
      <c r="I36" s="34">
        <v>4.5</v>
      </c>
      <c r="J36" s="12">
        <v>30302</v>
      </c>
      <c r="K36" s="12">
        <v>34949</v>
      </c>
      <c r="L36" s="12">
        <v>-4647</v>
      </c>
      <c r="M36" s="14">
        <v>-13.3</v>
      </c>
      <c r="N36" s="13">
        <v>48.3</v>
      </c>
      <c r="O36" s="14">
        <v>52.1</v>
      </c>
      <c r="P36" s="13"/>
      <c r="Q36" s="13"/>
    </row>
    <row r="37" spans="1:17" ht="12.75">
      <c r="A37" s="7"/>
      <c r="B37" s="15"/>
      <c r="C37" s="22"/>
      <c r="D37" s="11"/>
      <c r="E37" s="11"/>
      <c r="F37" s="11"/>
      <c r="G37" s="14"/>
      <c r="H37" s="33"/>
      <c r="I37" s="34"/>
      <c r="J37" s="11"/>
      <c r="K37" s="11"/>
      <c r="L37" s="11"/>
      <c r="M37" s="14"/>
      <c r="N37" s="13"/>
      <c r="O37" s="14"/>
      <c r="P37" s="13"/>
      <c r="Q37" s="13"/>
    </row>
    <row r="38" spans="1:17" ht="12.75">
      <c r="A38" s="7"/>
      <c r="B38" s="15" t="s">
        <v>14</v>
      </c>
      <c r="C38" s="22" t="s">
        <v>8</v>
      </c>
      <c r="D38" s="12">
        <v>10984</v>
      </c>
      <c r="E38" s="12">
        <v>15561</v>
      </c>
      <c r="F38" s="11">
        <v>-4577</v>
      </c>
      <c r="G38" s="14">
        <v>-29.4</v>
      </c>
      <c r="H38" s="33">
        <v>5.2</v>
      </c>
      <c r="I38" s="34">
        <v>5.3</v>
      </c>
      <c r="J38" s="12">
        <v>57030</v>
      </c>
      <c r="K38" s="12">
        <v>83028</v>
      </c>
      <c r="L38" s="12">
        <v>-25998</v>
      </c>
      <c r="M38" s="14">
        <v>-31.3</v>
      </c>
      <c r="N38" s="13">
        <v>100</v>
      </c>
      <c r="O38" s="14">
        <v>100</v>
      </c>
      <c r="P38" s="13">
        <v>6.9</v>
      </c>
      <c r="Q38" s="13">
        <v>8.5</v>
      </c>
    </row>
    <row r="39" spans="1:17" ht="12.75">
      <c r="A39" s="7"/>
      <c r="B39" s="15" t="s">
        <v>15</v>
      </c>
      <c r="C39" s="22" t="s">
        <v>9</v>
      </c>
      <c r="D39" s="12">
        <v>3836</v>
      </c>
      <c r="E39" s="12">
        <v>4791</v>
      </c>
      <c r="F39" s="11">
        <v>-955</v>
      </c>
      <c r="G39" s="14">
        <v>-19.9</v>
      </c>
      <c r="H39" s="33">
        <v>3.9</v>
      </c>
      <c r="I39" s="34">
        <v>4.4</v>
      </c>
      <c r="J39" s="12">
        <v>15038</v>
      </c>
      <c r="K39" s="12">
        <v>21136</v>
      </c>
      <c r="L39" s="12">
        <v>-6098</v>
      </c>
      <c r="M39" s="14">
        <v>-28.9</v>
      </c>
      <c r="N39" s="13">
        <v>26.4</v>
      </c>
      <c r="O39" s="14">
        <v>25.5</v>
      </c>
      <c r="P39" s="13"/>
      <c r="Q39" s="13"/>
    </row>
    <row r="40" spans="1:17" ht="12.75">
      <c r="A40" s="7"/>
      <c r="B40" s="15"/>
      <c r="C40" s="22" t="s">
        <v>10</v>
      </c>
      <c r="D40" s="12">
        <v>7148</v>
      </c>
      <c r="E40" s="12">
        <v>10770</v>
      </c>
      <c r="F40" s="11">
        <v>-3622</v>
      </c>
      <c r="G40" s="14">
        <v>-33.6</v>
      </c>
      <c r="H40" s="33">
        <v>5.9</v>
      </c>
      <c r="I40" s="34">
        <v>5.7</v>
      </c>
      <c r="J40" s="12">
        <v>41992</v>
      </c>
      <c r="K40" s="12">
        <v>61892</v>
      </c>
      <c r="L40" s="12">
        <v>-19900</v>
      </c>
      <c r="M40" s="14">
        <v>-32.2</v>
      </c>
      <c r="N40" s="13">
        <v>73.6</v>
      </c>
      <c r="O40" s="14">
        <v>74.5</v>
      </c>
      <c r="P40" s="13"/>
      <c r="Q40" s="13"/>
    </row>
    <row r="41" spans="1:17" ht="12.75">
      <c r="A41" s="7"/>
      <c r="B41" s="15"/>
      <c r="C41" s="22"/>
      <c r="D41" s="11"/>
      <c r="E41" s="11"/>
      <c r="F41" s="11"/>
      <c r="G41" s="14"/>
      <c r="H41" s="33"/>
      <c r="I41" s="34"/>
      <c r="J41" s="11"/>
      <c r="K41" s="11"/>
      <c r="L41" s="11"/>
      <c r="M41" s="14"/>
      <c r="N41" s="13"/>
      <c r="O41" s="14"/>
      <c r="P41" s="13"/>
      <c r="Q41" s="13"/>
    </row>
    <row r="42" spans="1:17" ht="12.75">
      <c r="A42" s="7"/>
      <c r="B42" s="15" t="s">
        <v>16</v>
      </c>
      <c r="C42" s="22" t="s">
        <v>8</v>
      </c>
      <c r="D42" s="12">
        <v>9801</v>
      </c>
      <c r="E42" s="12">
        <v>13436</v>
      </c>
      <c r="F42" s="11">
        <v>-3635</v>
      </c>
      <c r="G42" s="14">
        <v>-27.1</v>
      </c>
      <c r="H42" s="33">
        <v>3.7</v>
      </c>
      <c r="I42" s="34">
        <v>3.9</v>
      </c>
      <c r="J42" s="12">
        <v>36334</v>
      </c>
      <c r="K42" s="12">
        <v>51965</v>
      </c>
      <c r="L42" s="12">
        <v>-15631</v>
      </c>
      <c r="M42" s="14">
        <v>-30.1</v>
      </c>
      <c r="N42" s="13">
        <v>100</v>
      </c>
      <c r="O42" s="14">
        <v>100</v>
      </c>
      <c r="P42" s="13">
        <v>4.4</v>
      </c>
      <c r="Q42" s="13">
        <v>5.3</v>
      </c>
    </row>
    <row r="43" spans="1:17" ht="12.75">
      <c r="A43" s="7"/>
      <c r="B43" s="15"/>
      <c r="C43" s="22" t="s">
        <v>9</v>
      </c>
      <c r="D43" s="12">
        <v>6755</v>
      </c>
      <c r="E43" s="12">
        <v>8331</v>
      </c>
      <c r="F43" s="11">
        <v>-1576</v>
      </c>
      <c r="G43" s="14">
        <v>-18.9</v>
      </c>
      <c r="H43" s="33">
        <v>3.1</v>
      </c>
      <c r="I43" s="34">
        <v>3.2</v>
      </c>
      <c r="J43" s="12">
        <v>21047</v>
      </c>
      <c r="K43" s="12">
        <v>26943</v>
      </c>
      <c r="L43" s="11">
        <v>-5896</v>
      </c>
      <c r="M43" s="14">
        <v>-21.9</v>
      </c>
      <c r="N43" s="13">
        <v>57.9</v>
      </c>
      <c r="O43" s="14">
        <v>51.8</v>
      </c>
      <c r="P43" s="13"/>
      <c r="Q43" s="13"/>
    </row>
    <row r="44" spans="1:17" ht="12.75">
      <c r="A44" s="7"/>
      <c r="B44" s="15"/>
      <c r="C44" s="22" t="s">
        <v>10</v>
      </c>
      <c r="D44" s="12">
        <v>3046</v>
      </c>
      <c r="E44" s="12">
        <v>5105</v>
      </c>
      <c r="F44" s="12">
        <v>-2059</v>
      </c>
      <c r="G44" s="14">
        <v>-40.3</v>
      </c>
      <c r="H44" s="33">
        <v>5</v>
      </c>
      <c r="I44" s="34">
        <v>4.9</v>
      </c>
      <c r="J44" s="12">
        <v>15287</v>
      </c>
      <c r="K44" s="12">
        <v>25022</v>
      </c>
      <c r="L44" s="12">
        <v>-9735</v>
      </c>
      <c r="M44" s="14">
        <v>-38.9</v>
      </c>
      <c r="N44" s="13">
        <v>42.1</v>
      </c>
      <c r="O44" s="14">
        <v>48.2</v>
      </c>
      <c r="P44" s="13"/>
      <c r="Q44" s="13"/>
    </row>
    <row r="45" spans="1:17" ht="12.75">
      <c r="A45" s="7"/>
      <c r="B45" s="15"/>
      <c r="C45" s="22"/>
      <c r="D45" s="11"/>
      <c r="E45" s="11"/>
      <c r="F45" s="11"/>
      <c r="G45" s="14"/>
      <c r="H45" s="33"/>
      <c r="I45" s="34"/>
      <c r="J45" s="11"/>
      <c r="K45" s="11"/>
      <c r="L45" s="11"/>
      <c r="M45" s="14"/>
      <c r="N45" s="13"/>
      <c r="O45" s="14"/>
      <c r="P45" s="13"/>
      <c r="Q45" s="13"/>
    </row>
    <row r="46" spans="1:17" ht="12.75">
      <c r="A46" s="7"/>
      <c r="B46" s="15" t="s">
        <v>17</v>
      </c>
      <c r="C46" s="22" t="s">
        <v>8</v>
      </c>
      <c r="D46" s="12">
        <v>4490</v>
      </c>
      <c r="E46" s="12">
        <v>7171</v>
      </c>
      <c r="F46" s="11">
        <v>-2681</v>
      </c>
      <c r="G46" s="14">
        <v>-37.4</v>
      </c>
      <c r="H46" s="33">
        <v>4.4</v>
      </c>
      <c r="I46" s="34">
        <v>4.3</v>
      </c>
      <c r="J46" s="12">
        <v>19551</v>
      </c>
      <c r="K46" s="12">
        <v>31042</v>
      </c>
      <c r="L46" s="12">
        <v>-11491</v>
      </c>
      <c r="M46" s="14">
        <v>-37</v>
      </c>
      <c r="N46" s="13">
        <v>100</v>
      </c>
      <c r="O46" s="14">
        <v>100</v>
      </c>
      <c r="P46" s="13">
        <v>2.4</v>
      </c>
      <c r="Q46" s="13">
        <v>3.2</v>
      </c>
    </row>
    <row r="47" spans="1:17" ht="12.75">
      <c r="A47" s="7"/>
      <c r="B47" s="15"/>
      <c r="C47" s="22" t="s">
        <v>9</v>
      </c>
      <c r="D47" s="12">
        <v>2488</v>
      </c>
      <c r="E47" s="12">
        <v>4230</v>
      </c>
      <c r="F47" s="11">
        <v>-1742</v>
      </c>
      <c r="G47" s="14">
        <v>-41.2</v>
      </c>
      <c r="H47" s="33">
        <v>3.7</v>
      </c>
      <c r="I47" s="34">
        <v>3.6</v>
      </c>
      <c r="J47" s="12">
        <v>9136</v>
      </c>
      <c r="K47" s="12">
        <v>15167</v>
      </c>
      <c r="L47" s="11">
        <v>-6031</v>
      </c>
      <c r="M47" s="14">
        <v>-39.8</v>
      </c>
      <c r="N47" s="13">
        <v>46.7</v>
      </c>
      <c r="O47" s="14">
        <v>48.9</v>
      </c>
      <c r="P47" s="13"/>
      <c r="Q47" s="13"/>
    </row>
    <row r="48" spans="1:17" ht="12.75">
      <c r="A48" s="7"/>
      <c r="B48" s="15"/>
      <c r="C48" s="22" t="s">
        <v>10</v>
      </c>
      <c r="D48" s="12">
        <v>2002</v>
      </c>
      <c r="E48" s="12">
        <v>2941</v>
      </c>
      <c r="F48" s="11">
        <v>-939</v>
      </c>
      <c r="G48" s="14">
        <v>-31.9</v>
      </c>
      <c r="H48" s="33">
        <v>5.2</v>
      </c>
      <c r="I48" s="34">
        <v>5.4</v>
      </c>
      <c r="J48" s="12">
        <v>10415</v>
      </c>
      <c r="K48" s="12">
        <v>15875</v>
      </c>
      <c r="L48" s="12">
        <v>-5460</v>
      </c>
      <c r="M48" s="14">
        <v>-34.4</v>
      </c>
      <c r="N48" s="13">
        <v>53.3</v>
      </c>
      <c r="O48" s="14">
        <v>51.1</v>
      </c>
      <c r="P48" s="13"/>
      <c r="Q48" s="13"/>
    </row>
    <row r="49" spans="1:17" ht="12.75">
      <c r="A49" s="7"/>
      <c r="B49" s="15"/>
      <c r="C49" s="22"/>
      <c r="D49" s="11"/>
      <c r="E49" s="11"/>
      <c r="F49" s="11"/>
      <c r="G49" s="14"/>
      <c r="H49" s="33"/>
      <c r="I49" s="34"/>
      <c r="J49" s="11"/>
      <c r="K49" s="11"/>
      <c r="L49" s="11"/>
      <c r="M49" s="14"/>
      <c r="N49" s="13"/>
      <c r="O49" s="14"/>
      <c r="P49" s="13"/>
      <c r="Q49" s="13"/>
    </row>
    <row r="50" spans="1:17" ht="12.75">
      <c r="A50" s="7"/>
      <c r="B50" s="15" t="s">
        <v>18</v>
      </c>
      <c r="C50" s="22" t="s">
        <v>8</v>
      </c>
      <c r="D50" s="12">
        <v>578</v>
      </c>
      <c r="E50" s="12">
        <v>1144</v>
      </c>
      <c r="F50" s="12">
        <v>-566</v>
      </c>
      <c r="G50" s="14">
        <v>-49.5</v>
      </c>
      <c r="H50" s="33">
        <v>4.1</v>
      </c>
      <c r="I50" s="34">
        <v>4</v>
      </c>
      <c r="J50" s="12">
        <v>2347</v>
      </c>
      <c r="K50" s="12">
        <v>4552</v>
      </c>
      <c r="L50" s="12">
        <v>-2205</v>
      </c>
      <c r="M50" s="14">
        <v>-48.4</v>
      </c>
      <c r="N50" s="13">
        <v>100</v>
      </c>
      <c r="O50" s="14">
        <v>100</v>
      </c>
      <c r="P50" s="13">
        <v>0.3</v>
      </c>
      <c r="Q50" s="13">
        <v>0.5</v>
      </c>
    </row>
    <row r="51" spans="1:17" ht="12.75">
      <c r="A51" s="7"/>
      <c r="B51" s="15"/>
      <c r="C51" s="22" t="s">
        <v>9</v>
      </c>
      <c r="D51" s="12">
        <v>446</v>
      </c>
      <c r="E51" s="12">
        <v>754</v>
      </c>
      <c r="F51" s="12">
        <v>-308</v>
      </c>
      <c r="G51" s="14">
        <v>-40.8</v>
      </c>
      <c r="H51" s="33">
        <v>3.6</v>
      </c>
      <c r="I51" s="34">
        <v>3.6</v>
      </c>
      <c r="J51" s="12">
        <v>1599</v>
      </c>
      <c r="K51" s="12">
        <v>2711</v>
      </c>
      <c r="L51" s="12">
        <v>-1112</v>
      </c>
      <c r="M51" s="14">
        <v>-41</v>
      </c>
      <c r="N51" s="13">
        <v>68.1</v>
      </c>
      <c r="O51" s="14">
        <v>59.6</v>
      </c>
      <c r="P51" s="13"/>
      <c r="Q51" s="13"/>
    </row>
    <row r="52" spans="1:17" ht="12.75">
      <c r="A52" s="7"/>
      <c r="B52" s="15"/>
      <c r="C52" s="22" t="s">
        <v>10</v>
      </c>
      <c r="D52" s="12">
        <v>132</v>
      </c>
      <c r="E52" s="12">
        <v>390</v>
      </c>
      <c r="F52" s="11">
        <v>-258</v>
      </c>
      <c r="G52" s="14">
        <v>-66.2</v>
      </c>
      <c r="H52" s="33">
        <v>5.7</v>
      </c>
      <c r="I52" s="34">
        <v>4.7</v>
      </c>
      <c r="J52" s="12">
        <v>748</v>
      </c>
      <c r="K52" s="12">
        <v>1841</v>
      </c>
      <c r="L52" s="12">
        <v>-1093</v>
      </c>
      <c r="M52" s="14">
        <v>-59.4</v>
      </c>
      <c r="N52" s="13">
        <v>31.9</v>
      </c>
      <c r="O52" s="14">
        <v>40.4</v>
      </c>
      <c r="P52" s="13"/>
      <c r="Q52" s="13"/>
    </row>
    <row r="53" spans="1:17" ht="12.75">
      <c r="A53" s="7"/>
      <c r="B53" s="15"/>
      <c r="C53" s="22"/>
      <c r="D53" s="11"/>
      <c r="E53" s="11"/>
      <c r="F53" s="11"/>
      <c r="G53" s="14"/>
      <c r="H53" s="33"/>
      <c r="I53" s="34"/>
      <c r="J53" s="11"/>
      <c r="K53" s="11"/>
      <c r="L53" s="11"/>
      <c r="M53" s="14"/>
      <c r="N53" s="13"/>
      <c r="O53" s="14"/>
      <c r="P53" s="13"/>
      <c r="Q53" s="13"/>
    </row>
    <row r="54" spans="1:17" ht="12.75">
      <c r="A54" s="7"/>
      <c r="B54" s="15" t="s">
        <v>19</v>
      </c>
      <c r="C54" s="22" t="s">
        <v>8</v>
      </c>
      <c r="D54" s="12">
        <v>1581</v>
      </c>
      <c r="E54" s="12">
        <v>1375</v>
      </c>
      <c r="F54" s="11">
        <v>206</v>
      </c>
      <c r="G54" s="14">
        <v>15</v>
      </c>
      <c r="H54" s="33">
        <v>17.8</v>
      </c>
      <c r="I54" s="34">
        <v>17.8</v>
      </c>
      <c r="J54" s="12">
        <v>28168</v>
      </c>
      <c r="K54" s="12">
        <v>24499</v>
      </c>
      <c r="L54" s="12">
        <v>3669</v>
      </c>
      <c r="M54" s="14">
        <v>15</v>
      </c>
      <c r="N54" s="13">
        <v>100</v>
      </c>
      <c r="O54" s="14">
        <v>100</v>
      </c>
      <c r="P54" s="13">
        <v>3.4</v>
      </c>
      <c r="Q54" s="13">
        <v>2.5</v>
      </c>
    </row>
    <row r="55" spans="1:17" ht="12.75">
      <c r="A55" s="7"/>
      <c r="B55" s="15" t="s">
        <v>20</v>
      </c>
      <c r="C55" s="22" t="s">
        <v>9</v>
      </c>
      <c r="D55" s="12">
        <v>1577</v>
      </c>
      <c r="E55" s="12">
        <v>1372</v>
      </c>
      <c r="F55" s="11">
        <v>205</v>
      </c>
      <c r="G55" s="14">
        <v>14.9</v>
      </c>
      <c r="H55" s="33">
        <v>17.8</v>
      </c>
      <c r="I55" s="34">
        <v>17.8</v>
      </c>
      <c r="J55" s="12">
        <v>28145</v>
      </c>
      <c r="K55" s="12">
        <v>24460</v>
      </c>
      <c r="L55" s="12">
        <v>3685</v>
      </c>
      <c r="M55" s="14">
        <v>15.1</v>
      </c>
      <c r="N55" s="13">
        <v>99.9</v>
      </c>
      <c r="O55" s="14">
        <v>99.8</v>
      </c>
      <c r="P55" s="13"/>
      <c r="Q55" s="13"/>
    </row>
    <row r="56" spans="1:17" ht="12.75">
      <c r="A56" s="7"/>
      <c r="B56" s="15"/>
      <c r="C56" s="22" t="s">
        <v>10</v>
      </c>
      <c r="D56" s="11">
        <v>4</v>
      </c>
      <c r="E56" s="11">
        <v>3</v>
      </c>
      <c r="F56" s="11">
        <v>1</v>
      </c>
      <c r="G56" s="14">
        <v>33.3</v>
      </c>
      <c r="H56" s="33">
        <v>5.8</v>
      </c>
      <c r="I56" s="34">
        <v>13</v>
      </c>
      <c r="J56" s="11">
        <v>23</v>
      </c>
      <c r="K56" s="11">
        <v>39</v>
      </c>
      <c r="L56" s="11">
        <v>-16</v>
      </c>
      <c r="M56" s="14">
        <v>-41</v>
      </c>
      <c r="N56" s="13">
        <v>0.1</v>
      </c>
      <c r="O56" s="14">
        <v>0.2</v>
      </c>
      <c r="P56" s="13"/>
      <c r="Q56" s="13"/>
    </row>
    <row r="57" spans="1:17" ht="12.75">
      <c r="A57" s="7"/>
      <c r="B57" s="15"/>
      <c r="C57" s="22"/>
      <c r="D57" s="11"/>
      <c r="E57" s="11"/>
      <c r="F57" s="11"/>
      <c r="G57" s="14"/>
      <c r="H57" s="33"/>
      <c r="I57" s="34"/>
      <c r="J57" s="11"/>
      <c r="K57" s="11"/>
      <c r="L57" s="11"/>
      <c r="M57" s="14"/>
      <c r="N57" s="13"/>
      <c r="O57" s="14"/>
      <c r="P57" s="13"/>
      <c r="Q57" s="13"/>
    </row>
    <row r="58" spans="1:17" ht="12.75">
      <c r="A58" s="7"/>
      <c r="B58" s="15" t="s">
        <v>21</v>
      </c>
      <c r="C58" s="22" t="s">
        <v>8</v>
      </c>
      <c r="D58" s="11">
        <v>618</v>
      </c>
      <c r="E58" s="12">
        <v>579</v>
      </c>
      <c r="F58" s="11">
        <v>39</v>
      </c>
      <c r="G58" s="14">
        <v>6.7</v>
      </c>
      <c r="H58" s="33">
        <v>13.4</v>
      </c>
      <c r="I58" s="34">
        <v>16.1</v>
      </c>
      <c r="J58" s="12">
        <v>8312</v>
      </c>
      <c r="K58" s="12">
        <v>9299</v>
      </c>
      <c r="L58" s="12">
        <v>-987</v>
      </c>
      <c r="M58" s="14">
        <v>-10.6</v>
      </c>
      <c r="N58" s="13">
        <v>100</v>
      </c>
      <c r="O58" s="14">
        <v>100</v>
      </c>
      <c r="P58" s="13">
        <v>1</v>
      </c>
      <c r="Q58" s="13">
        <v>1</v>
      </c>
    </row>
    <row r="59" spans="1:17" ht="12.75">
      <c r="A59" s="7"/>
      <c r="B59" s="15" t="s">
        <v>22</v>
      </c>
      <c r="C59" s="22" t="s">
        <v>9</v>
      </c>
      <c r="D59" s="11">
        <v>615</v>
      </c>
      <c r="E59" s="12">
        <v>578</v>
      </c>
      <c r="F59" s="11">
        <v>37</v>
      </c>
      <c r="G59" s="14">
        <v>6.4</v>
      </c>
      <c r="H59" s="33">
        <v>13.5</v>
      </c>
      <c r="I59" s="34">
        <v>16</v>
      </c>
      <c r="J59" s="12">
        <v>8282</v>
      </c>
      <c r="K59" s="12">
        <v>9256</v>
      </c>
      <c r="L59" s="12">
        <v>-974</v>
      </c>
      <c r="M59" s="14">
        <v>-10.5</v>
      </c>
      <c r="N59" s="13">
        <v>99.6</v>
      </c>
      <c r="O59" s="14">
        <v>99.5</v>
      </c>
      <c r="P59" s="13"/>
      <c r="Q59" s="13"/>
    </row>
    <row r="60" spans="1:17" ht="12.75">
      <c r="A60" s="7"/>
      <c r="B60" s="15"/>
      <c r="C60" s="22" t="s">
        <v>10</v>
      </c>
      <c r="D60" s="11">
        <v>3</v>
      </c>
      <c r="E60" s="11">
        <v>1</v>
      </c>
      <c r="F60" s="11">
        <v>2</v>
      </c>
      <c r="G60" s="14">
        <v>200</v>
      </c>
      <c r="H60" s="33">
        <v>10</v>
      </c>
      <c r="I60" s="34">
        <v>43</v>
      </c>
      <c r="J60" s="11">
        <v>30</v>
      </c>
      <c r="K60" s="11">
        <v>43</v>
      </c>
      <c r="L60" s="11">
        <v>-13</v>
      </c>
      <c r="M60" s="14">
        <v>-30.2</v>
      </c>
      <c r="N60" s="13">
        <v>0.4</v>
      </c>
      <c r="O60" s="14">
        <v>0.5</v>
      </c>
      <c r="P60" s="13"/>
      <c r="Q60" s="13"/>
    </row>
    <row r="61" spans="1:17" ht="12.75">
      <c r="A61" s="7"/>
      <c r="B61" s="15"/>
      <c r="C61" s="22"/>
      <c r="D61" s="11"/>
      <c r="E61" s="11"/>
      <c r="F61" s="11"/>
      <c r="G61" s="14"/>
      <c r="H61" s="33"/>
      <c r="I61" s="34"/>
      <c r="J61" s="11"/>
      <c r="K61" s="11"/>
      <c r="L61" s="11"/>
      <c r="M61" s="14"/>
      <c r="N61" s="13"/>
      <c r="O61" s="14"/>
      <c r="P61" s="13"/>
      <c r="Q61" s="13"/>
    </row>
    <row r="62" spans="1:17" ht="12.75">
      <c r="A62" s="7"/>
      <c r="B62" s="15" t="s">
        <v>23</v>
      </c>
      <c r="C62" s="22" t="s">
        <v>8</v>
      </c>
      <c r="D62" s="12">
        <v>1875</v>
      </c>
      <c r="E62" s="12">
        <v>2005</v>
      </c>
      <c r="F62" s="11">
        <v>-130</v>
      </c>
      <c r="G62" s="14">
        <v>-6.5</v>
      </c>
      <c r="H62" s="33">
        <v>5.1</v>
      </c>
      <c r="I62" s="34">
        <v>4.4</v>
      </c>
      <c r="J62" s="12">
        <v>9509</v>
      </c>
      <c r="K62" s="12">
        <v>8915</v>
      </c>
      <c r="L62" s="12">
        <v>594</v>
      </c>
      <c r="M62" s="14">
        <v>6.7</v>
      </c>
      <c r="N62" s="13">
        <v>100</v>
      </c>
      <c r="O62" s="14">
        <v>100</v>
      </c>
      <c r="P62" s="13">
        <v>1.2</v>
      </c>
      <c r="Q62" s="13">
        <v>0.9</v>
      </c>
    </row>
    <row r="63" spans="1:17" ht="12.75">
      <c r="A63" s="7"/>
      <c r="B63" s="15" t="s">
        <v>24</v>
      </c>
      <c r="C63" s="22" t="s">
        <v>9</v>
      </c>
      <c r="D63" s="12">
        <v>1331</v>
      </c>
      <c r="E63" s="12">
        <v>1440</v>
      </c>
      <c r="F63" s="11">
        <v>-109</v>
      </c>
      <c r="G63" s="14">
        <v>-7.6</v>
      </c>
      <c r="H63" s="33">
        <v>4.4</v>
      </c>
      <c r="I63" s="34">
        <v>4</v>
      </c>
      <c r="J63" s="12">
        <v>5836</v>
      </c>
      <c r="K63" s="12">
        <v>5812</v>
      </c>
      <c r="L63" s="12">
        <v>24</v>
      </c>
      <c r="M63" s="14">
        <v>0.4</v>
      </c>
      <c r="N63" s="13">
        <v>61.4</v>
      </c>
      <c r="O63" s="14">
        <v>65.2</v>
      </c>
      <c r="P63" s="13"/>
      <c r="Q63" s="13"/>
    </row>
    <row r="64" spans="1:17" ht="12.75">
      <c r="A64" s="7"/>
      <c r="B64" s="15"/>
      <c r="C64" s="22" t="s">
        <v>10</v>
      </c>
      <c r="D64" s="11">
        <v>544</v>
      </c>
      <c r="E64" s="11">
        <v>565</v>
      </c>
      <c r="F64" s="11">
        <v>-21</v>
      </c>
      <c r="G64" s="14">
        <v>-3.7</v>
      </c>
      <c r="H64" s="33">
        <v>6.8</v>
      </c>
      <c r="I64" s="34">
        <v>5.5</v>
      </c>
      <c r="J64" s="12">
        <v>3673</v>
      </c>
      <c r="K64" s="12">
        <v>3103</v>
      </c>
      <c r="L64" s="11">
        <v>570</v>
      </c>
      <c r="M64" s="14">
        <v>18.4</v>
      </c>
      <c r="N64" s="13">
        <v>38.6</v>
      </c>
      <c r="O64" s="14">
        <v>34.8</v>
      </c>
      <c r="P64" s="13"/>
      <c r="Q64" s="13"/>
    </row>
    <row r="65" spans="1:17" ht="12.75">
      <c r="A65" s="7"/>
      <c r="B65" s="15"/>
      <c r="C65" s="22"/>
      <c r="D65" s="11"/>
      <c r="E65" s="11"/>
      <c r="F65" s="11"/>
      <c r="G65" s="14"/>
      <c r="H65" s="33"/>
      <c r="I65" s="34"/>
      <c r="J65" s="11"/>
      <c r="K65" s="11"/>
      <c r="L65" s="11"/>
      <c r="M65" s="14"/>
      <c r="N65" s="13"/>
      <c r="O65" s="14"/>
      <c r="P65" s="13"/>
      <c r="Q65" s="13"/>
    </row>
    <row r="66" spans="1:17" ht="12.75">
      <c r="A66" s="7"/>
      <c r="B66" s="15" t="s">
        <v>25</v>
      </c>
      <c r="C66" s="22" t="s">
        <v>8</v>
      </c>
      <c r="D66" s="12">
        <v>9265</v>
      </c>
      <c r="E66" s="12">
        <v>9901</v>
      </c>
      <c r="F66" s="11">
        <v>-636</v>
      </c>
      <c r="G66" s="14">
        <v>-6.4</v>
      </c>
      <c r="H66" s="33">
        <v>2.5</v>
      </c>
      <c r="I66" s="34">
        <v>2.7</v>
      </c>
      <c r="J66" s="12">
        <v>23605</v>
      </c>
      <c r="K66" s="12">
        <v>26339</v>
      </c>
      <c r="L66" s="12">
        <v>-2734</v>
      </c>
      <c r="M66" s="14">
        <v>-10.4</v>
      </c>
      <c r="N66" s="13">
        <v>100</v>
      </c>
      <c r="O66" s="14">
        <v>100</v>
      </c>
      <c r="P66" s="13">
        <v>2.9</v>
      </c>
      <c r="Q66" s="13">
        <v>2.7</v>
      </c>
    </row>
    <row r="67" spans="1:17" ht="12.75">
      <c r="A67" s="7"/>
      <c r="B67" s="15" t="s">
        <v>26</v>
      </c>
      <c r="C67" s="22" t="s">
        <v>9</v>
      </c>
      <c r="D67" s="12">
        <v>7642</v>
      </c>
      <c r="E67" s="12">
        <v>7281</v>
      </c>
      <c r="F67" s="12">
        <v>361</v>
      </c>
      <c r="G67" s="14">
        <v>5</v>
      </c>
      <c r="H67" s="33">
        <v>2.5</v>
      </c>
      <c r="I67" s="34">
        <v>2.4</v>
      </c>
      <c r="J67" s="12">
        <v>19219</v>
      </c>
      <c r="K67" s="12">
        <v>17768</v>
      </c>
      <c r="L67" s="12">
        <v>1451</v>
      </c>
      <c r="M67" s="14">
        <v>8.2</v>
      </c>
      <c r="N67" s="13">
        <v>81.4</v>
      </c>
      <c r="O67" s="14">
        <v>67.5</v>
      </c>
      <c r="P67" s="13"/>
      <c r="Q67" s="13"/>
    </row>
    <row r="68" spans="1:17" ht="12.75">
      <c r="A68" s="7"/>
      <c r="B68" s="15"/>
      <c r="C68" s="22" t="s">
        <v>10</v>
      </c>
      <c r="D68" s="12">
        <v>1623</v>
      </c>
      <c r="E68" s="12">
        <v>2620</v>
      </c>
      <c r="F68" s="12">
        <v>-997</v>
      </c>
      <c r="G68" s="14">
        <v>-38.1</v>
      </c>
      <c r="H68" s="33">
        <v>2.7</v>
      </c>
      <c r="I68" s="34">
        <v>3.3</v>
      </c>
      <c r="J68" s="12">
        <v>4386</v>
      </c>
      <c r="K68" s="12">
        <v>8571</v>
      </c>
      <c r="L68" s="12">
        <v>-4185</v>
      </c>
      <c r="M68" s="14">
        <v>-48.8</v>
      </c>
      <c r="N68" s="13">
        <v>18.6</v>
      </c>
      <c r="O68" s="14">
        <v>32.5</v>
      </c>
      <c r="P68" s="13"/>
      <c r="Q68" s="13"/>
    </row>
    <row r="69" spans="1:15" ht="12.75">
      <c r="A69" s="7"/>
      <c r="B69" s="15"/>
      <c r="C69" s="22"/>
      <c r="D69" s="11"/>
      <c r="E69" s="11"/>
      <c r="F69" s="11"/>
      <c r="G69" s="14"/>
      <c r="H69" s="33"/>
      <c r="I69" s="34"/>
      <c r="J69" s="11"/>
      <c r="K69" s="11"/>
      <c r="L69" s="11"/>
      <c r="M69" s="14"/>
      <c r="N69" s="13"/>
      <c r="O69" s="14"/>
    </row>
    <row r="70" spans="1:17" ht="12.75">
      <c r="A70" s="7"/>
      <c r="B70" s="15" t="s">
        <v>28</v>
      </c>
      <c r="C70" s="22" t="s">
        <v>8</v>
      </c>
      <c r="D70" s="12">
        <v>1326</v>
      </c>
      <c r="E70" s="12">
        <v>1857</v>
      </c>
      <c r="F70" s="12">
        <v>-531</v>
      </c>
      <c r="G70" s="14">
        <v>-28.6</v>
      </c>
      <c r="H70" s="33">
        <v>3.1</v>
      </c>
      <c r="I70" s="34">
        <v>3.4</v>
      </c>
      <c r="J70" s="12">
        <v>4159</v>
      </c>
      <c r="K70" s="12">
        <v>6335</v>
      </c>
      <c r="L70" s="11">
        <v>-2176</v>
      </c>
      <c r="M70" s="14">
        <v>-34.3</v>
      </c>
      <c r="N70" s="13">
        <v>100</v>
      </c>
      <c r="O70" s="14">
        <v>100</v>
      </c>
      <c r="P70" s="13">
        <v>0.5</v>
      </c>
      <c r="Q70" s="13">
        <v>0.6</v>
      </c>
    </row>
    <row r="71" spans="1:17" ht="12.75">
      <c r="A71" s="7"/>
      <c r="B71" s="15" t="s">
        <v>29</v>
      </c>
      <c r="C71" s="22" t="s">
        <v>9</v>
      </c>
      <c r="D71" s="12">
        <v>931</v>
      </c>
      <c r="E71" s="12">
        <v>1106</v>
      </c>
      <c r="F71" s="12">
        <v>-175</v>
      </c>
      <c r="G71" s="14">
        <v>-15.8</v>
      </c>
      <c r="H71" s="33">
        <v>2.4</v>
      </c>
      <c r="I71" s="34">
        <v>2.5</v>
      </c>
      <c r="J71" s="12">
        <v>2279</v>
      </c>
      <c r="K71" s="12">
        <v>2718</v>
      </c>
      <c r="L71" s="11">
        <v>-439</v>
      </c>
      <c r="M71" s="14">
        <v>-16.2</v>
      </c>
      <c r="N71" s="13">
        <v>54.8</v>
      </c>
      <c r="O71" s="14">
        <v>42.9</v>
      </c>
      <c r="P71" s="13"/>
      <c r="Q71" s="13"/>
    </row>
    <row r="72" spans="1:17" ht="12.75">
      <c r="A72" s="7"/>
      <c r="B72" s="15"/>
      <c r="C72" s="22" t="s">
        <v>10</v>
      </c>
      <c r="D72" s="12">
        <v>395</v>
      </c>
      <c r="E72" s="12">
        <v>751</v>
      </c>
      <c r="F72" s="11">
        <v>-356</v>
      </c>
      <c r="G72" s="14">
        <v>-47.4</v>
      </c>
      <c r="H72" s="33">
        <v>4.8</v>
      </c>
      <c r="I72" s="34">
        <v>4.8</v>
      </c>
      <c r="J72" s="12">
        <v>1880</v>
      </c>
      <c r="K72" s="12">
        <v>3617</v>
      </c>
      <c r="L72" s="11">
        <v>-1737</v>
      </c>
      <c r="M72" s="14">
        <v>-48</v>
      </c>
      <c r="N72" s="13">
        <v>45.2</v>
      </c>
      <c r="O72" s="14">
        <v>57.1</v>
      </c>
      <c r="P72" s="13"/>
      <c r="Q72" s="13"/>
    </row>
    <row r="73" spans="1:17" ht="12.75">
      <c r="A73" s="7"/>
      <c r="B73" s="15"/>
      <c r="C73" s="22"/>
      <c r="D73" s="11"/>
      <c r="E73" s="11"/>
      <c r="F73" s="11"/>
      <c r="G73" s="14"/>
      <c r="H73" s="33"/>
      <c r="I73" s="34"/>
      <c r="J73" s="11"/>
      <c r="K73" s="11"/>
      <c r="L73" s="11"/>
      <c r="M73" s="14"/>
      <c r="N73" s="13"/>
      <c r="O73" s="14"/>
      <c r="P73" s="13"/>
      <c r="Q73" s="13"/>
    </row>
    <row r="74" spans="1:17" ht="12.75">
      <c r="A74" s="7"/>
      <c r="B74" s="15" t="s">
        <v>30</v>
      </c>
      <c r="C74" s="22" t="s">
        <v>8</v>
      </c>
      <c r="D74" s="12">
        <v>7831</v>
      </c>
      <c r="E74" s="12">
        <v>12652</v>
      </c>
      <c r="F74" s="11">
        <v>-4821</v>
      </c>
      <c r="G74" s="14">
        <v>-38.1</v>
      </c>
      <c r="H74" s="33">
        <v>5.9</v>
      </c>
      <c r="I74" s="34">
        <v>5.5</v>
      </c>
      <c r="J74" s="12">
        <v>46473</v>
      </c>
      <c r="K74" s="12">
        <v>69761</v>
      </c>
      <c r="L74" s="12">
        <v>-23288</v>
      </c>
      <c r="M74" s="14">
        <v>-33.4</v>
      </c>
      <c r="N74" s="13">
        <v>100</v>
      </c>
      <c r="O74" s="14">
        <v>100</v>
      </c>
      <c r="P74" s="13">
        <v>5.6</v>
      </c>
      <c r="Q74" s="13">
        <v>7.2</v>
      </c>
    </row>
    <row r="75" spans="1:17" ht="12.75">
      <c r="A75" s="7"/>
      <c r="B75" s="15" t="s">
        <v>31</v>
      </c>
      <c r="C75" s="22" t="s">
        <v>9</v>
      </c>
      <c r="D75" s="12">
        <v>2624</v>
      </c>
      <c r="E75" s="12">
        <v>4441</v>
      </c>
      <c r="F75" s="11">
        <v>-1817</v>
      </c>
      <c r="G75" s="14">
        <v>-40.9</v>
      </c>
      <c r="H75" s="33">
        <v>4.9</v>
      </c>
      <c r="I75" s="34">
        <v>4.6</v>
      </c>
      <c r="J75" s="12">
        <v>12910</v>
      </c>
      <c r="K75" s="12">
        <v>20544</v>
      </c>
      <c r="L75" s="12">
        <v>-7634</v>
      </c>
      <c r="M75" s="14">
        <v>-37.2</v>
      </c>
      <c r="N75" s="13">
        <v>27.8</v>
      </c>
      <c r="O75" s="14">
        <v>29.4</v>
      </c>
      <c r="P75" s="13"/>
      <c r="Q75" s="13"/>
    </row>
    <row r="76" spans="1:17" ht="12.75">
      <c r="A76" s="7"/>
      <c r="B76" s="15"/>
      <c r="C76" s="22" t="s">
        <v>10</v>
      </c>
      <c r="D76" s="12">
        <v>5207</v>
      </c>
      <c r="E76" s="12">
        <v>8211</v>
      </c>
      <c r="F76" s="11">
        <v>-3004</v>
      </c>
      <c r="G76" s="14">
        <v>-36.6</v>
      </c>
      <c r="H76" s="33">
        <v>6.4</v>
      </c>
      <c r="I76" s="34">
        <v>6</v>
      </c>
      <c r="J76" s="12">
        <v>33563</v>
      </c>
      <c r="K76" s="12">
        <v>49217</v>
      </c>
      <c r="L76" s="12">
        <v>-15654</v>
      </c>
      <c r="M76" s="14">
        <v>-31.8</v>
      </c>
      <c r="N76" s="13">
        <v>72.2</v>
      </c>
      <c r="O76" s="14">
        <v>70.6</v>
      </c>
      <c r="P76" s="13"/>
      <c r="Q76" s="13"/>
    </row>
    <row r="77" spans="1:17" ht="12.75">
      <c r="A77" s="7"/>
      <c r="B77" s="15"/>
      <c r="C77" s="22"/>
      <c r="D77" s="11"/>
      <c r="E77" s="11"/>
      <c r="F77" s="11"/>
      <c r="G77" s="14"/>
      <c r="H77" s="33"/>
      <c r="I77" s="34"/>
      <c r="J77" s="11"/>
      <c r="K77" s="11"/>
      <c r="L77" s="11"/>
      <c r="M77" s="14"/>
      <c r="N77" s="13"/>
      <c r="O77" s="14"/>
      <c r="P77" s="13"/>
      <c r="Q77" s="13"/>
    </row>
    <row r="78" spans="1:17" ht="12.75">
      <c r="A78" s="7"/>
      <c r="B78" s="15" t="s">
        <v>30</v>
      </c>
      <c r="C78" s="22" t="s">
        <v>8</v>
      </c>
      <c r="D78" s="12">
        <v>1362</v>
      </c>
      <c r="E78" s="12">
        <v>2856</v>
      </c>
      <c r="F78" s="11">
        <v>-1494</v>
      </c>
      <c r="G78" s="14">
        <v>-52.3</v>
      </c>
      <c r="H78" s="33">
        <v>5.7</v>
      </c>
      <c r="I78" s="34">
        <v>5.4</v>
      </c>
      <c r="J78" s="12">
        <v>7808</v>
      </c>
      <c r="K78" s="12">
        <v>15289</v>
      </c>
      <c r="L78" s="12">
        <v>-7481</v>
      </c>
      <c r="M78" s="14">
        <v>-48.9</v>
      </c>
      <c r="N78" s="13">
        <v>100</v>
      </c>
      <c r="O78" s="14">
        <v>100</v>
      </c>
      <c r="P78" s="13">
        <v>0.9</v>
      </c>
      <c r="Q78" s="13">
        <v>1.6</v>
      </c>
    </row>
    <row r="79" spans="1:17" ht="12.75">
      <c r="A79" s="7"/>
      <c r="B79" s="15" t="s">
        <v>32</v>
      </c>
      <c r="C79" s="22" t="s">
        <v>9</v>
      </c>
      <c r="D79" s="12">
        <v>486</v>
      </c>
      <c r="E79" s="12">
        <v>1221</v>
      </c>
      <c r="F79" s="11">
        <v>-735</v>
      </c>
      <c r="G79" s="14">
        <v>-60.2</v>
      </c>
      <c r="H79" s="33">
        <v>4.8</v>
      </c>
      <c r="I79" s="34">
        <v>4.7</v>
      </c>
      <c r="J79" s="12">
        <v>2351</v>
      </c>
      <c r="K79" s="12">
        <v>5689</v>
      </c>
      <c r="L79" s="12">
        <v>-3338</v>
      </c>
      <c r="M79" s="14">
        <v>-58.7</v>
      </c>
      <c r="N79" s="13">
        <v>30.1</v>
      </c>
      <c r="O79" s="14">
        <v>37.2</v>
      </c>
      <c r="P79" s="13"/>
      <c r="Q79" s="13"/>
    </row>
    <row r="80" spans="1:17" ht="12.75">
      <c r="A80" s="7"/>
      <c r="B80" s="15"/>
      <c r="C80" s="22" t="s">
        <v>10</v>
      </c>
      <c r="D80" s="12">
        <v>876</v>
      </c>
      <c r="E80" s="12">
        <v>1635</v>
      </c>
      <c r="F80" s="11">
        <v>-759</v>
      </c>
      <c r="G80" s="14">
        <v>-46.4</v>
      </c>
      <c r="H80" s="33">
        <v>6.2</v>
      </c>
      <c r="I80" s="34">
        <v>5.9</v>
      </c>
      <c r="J80" s="12">
        <v>5457</v>
      </c>
      <c r="K80" s="12">
        <v>9600</v>
      </c>
      <c r="L80" s="12">
        <v>-4143</v>
      </c>
      <c r="M80" s="14">
        <v>-43.2</v>
      </c>
      <c r="N80" s="13">
        <v>69.9</v>
      </c>
      <c r="O80" s="14">
        <v>62.8</v>
      </c>
      <c r="P80" s="13"/>
      <c r="Q80" s="13"/>
    </row>
    <row r="81" spans="1:17" ht="12.75">
      <c r="A81" s="7"/>
      <c r="B81" s="15"/>
      <c r="C81" s="22"/>
      <c r="D81" s="11"/>
      <c r="E81" s="11"/>
      <c r="F81" s="11"/>
      <c r="G81" s="14"/>
      <c r="H81" s="33"/>
      <c r="I81" s="34"/>
      <c r="J81" s="11"/>
      <c r="K81" s="11"/>
      <c r="L81" s="11"/>
      <c r="M81" s="14"/>
      <c r="N81" s="13"/>
      <c r="O81" s="14"/>
      <c r="P81" s="13"/>
      <c r="Q81" s="13"/>
    </row>
    <row r="82" spans="1:17" ht="12.75">
      <c r="A82" s="7"/>
      <c r="B82" s="15" t="s">
        <v>33</v>
      </c>
      <c r="C82" s="22" t="s">
        <v>8</v>
      </c>
      <c r="D82" s="12">
        <v>6320</v>
      </c>
      <c r="E82" s="12">
        <v>5588</v>
      </c>
      <c r="F82" s="11">
        <v>732</v>
      </c>
      <c r="G82" s="14">
        <v>13.1</v>
      </c>
      <c r="H82" s="33">
        <v>3.2</v>
      </c>
      <c r="I82" s="34">
        <v>3.9</v>
      </c>
      <c r="J82" s="12">
        <v>20488</v>
      </c>
      <c r="K82" s="12">
        <v>21549</v>
      </c>
      <c r="L82" s="12">
        <v>-1061</v>
      </c>
      <c r="M82" s="14">
        <v>-4.9</v>
      </c>
      <c r="N82" s="13">
        <v>100</v>
      </c>
      <c r="O82" s="14">
        <v>100</v>
      </c>
      <c r="P82" s="13">
        <v>2.5</v>
      </c>
      <c r="Q82" s="13">
        <v>2.2</v>
      </c>
    </row>
    <row r="83" spans="1:17" ht="12.75">
      <c r="A83" s="7"/>
      <c r="B83" s="15" t="s">
        <v>34</v>
      </c>
      <c r="C83" s="22" t="s">
        <v>9</v>
      </c>
      <c r="D83" s="12">
        <v>4689</v>
      </c>
      <c r="E83" s="12">
        <v>4112</v>
      </c>
      <c r="F83" s="11">
        <v>577</v>
      </c>
      <c r="G83" s="14">
        <v>14</v>
      </c>
      <c r="H83" s="33">
        <v>2.8</v>
      </c>
      <c r="I83" s="34">
        <v>3.3</v>
      </c>
      <c r="J83" s="12">
        <v>13024</v>
      </c>
      <c r="K83" s="12">
        <v>13561</v>
      </c>
      <c r="L83" s="12">
        <v>-537</v>
      </c>
      <c r="M83" s="14">
        <v>-4</v>
      </c>
      <c r="N83" s="13">
        <v>63.6</v>
      </c>
      <c r="O83" s="14">
        <v>62.9</v>
      </c>
      <c r="P83" s="13"/>
      <c r="Q83" s="13"/>
    </row>
    <row r="84" spans="1:17" ht="12.75">
      <c r="A84" s="7"/>
      <c r="B84" s="15"/>
      <c r="C84" s="22" t="s">
        <v>10</v>
      </c>
      <c r="D84" s="12">
        <v>1631</v>
      </c>
      <c r="E84" s="12">
        <v>1476</v>
      </c>
      <c r="F84" s="11">
        <v>155</v>
      </c>
      <c r="G84" s="14">
        <v>10.5</v>
      </c>
      <c r="H84" s="33">
        <v>4.6</v>
      </c>
      <c r="I84" s="34">
        <v>5.4</v>
      </c>
      <c r="J84" s="12">
        <v>7464</v>
      </c>
      <c r="K84" s="12">
        <v>7988</v>
      </c>
      <c r="L84" s="11">
        <v>-524</v>
      </c>
      <c r="M84" s="14">
        <v>-6.6</v>
      </c>
      <c r="N84" s="13">
        <v>36.4</v>
      </c>
      <c r="O84" s="14">
        <v>37.1</v>
      </c>
      <c r="P84" s="13"/>
      <c r="Q84" s="13"/>
    </row>
    <row r="85" spans="1:17" ht="19.5" customHeight="1">
      <c r="A85" s="7"/>
      <c r="B85" s="29" t="s">
        <v>47</v>
      </c>
      <c r="C85" s="30"/>
      <c r="D85" s="31"/>
      <c r="E85" s="31"/>
      <c r="F85" s="31"/>
      <c r="G85" s="31"/>
      <c r="H85" s="31"/>
      <c r="I85" s="31"/>
      <c r="J85" s="31"/>
      <c r="K85" s="31"/>
      <c r="L85" s="31"/>
      <c r="M85" s="32"/>
      <c r="N85" s="32"/>
      <c r="O85" s="32"/>
      <c r="P85" s="32"/>
      <c r="Q85" s="32"/>
    </row>
    <row r="86" spans="14:15" ht="12.75">
      <c r="N86" s="5"/>
      <c r="O86" s="5"/>
    </row>
  </sheetData>
  <sheetProtection/>
  <mergeCells count="18">
    <mergeCell ref="B6:Q6"/>
    <mergeCell ref="N7:O7"/>
    <mergeCell ref="H7:I7"/>
    <mergeCell ref="B2:Q2"/>
    <mergeCell ref="A3:Q3"/>
    <mergeCell ref="A4:Q4"/>
    <mergeCell ref="A5:Q5"/>
    <mergeCell ref="B7:B9"/>
    <mergeCell ref="J7:M7"/>
    <mergeCell ref="D8:E8"/>
    <mergeCell ref="N8:O8"/>
    <mergeCell ref="P7:Q7"/>
    <mergeCell ref="P8:Q8"/>
    <mergeCell ref="F8:G8"/>
    <mergeCell ref="D7:G7"/>
    <mergeCell ref="J8:K8"/>
    <mergeCell ref="L8:M8"/>
    <mergeCell ref="H8:I8"/>
  </mergeCells>
  <printOptions horizontalCentered="1"/>
  <pageMargins left="0.3937007874015748" right="0.3937007874015748" top="0.5905511811023623" bottom="0.5905511811023623" header="0.5118110236220472" footer="0.5118110236220472"/>
  <pageSetup fitToHeight="2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2008-12-18T08:41:23Z</cp:lastPrinted>
  <dcterms:created xsi:type="dcterms:W3CDTF">2002-03-21T13:15:43Z</dcterms:created>
  <dcterms:modified xsi:type="dcterms:W3CDTF">2009-05-25T10:28:57Z</dcterms:modified>
  <cp:category/>
  <cp:version/>
  <cp:contentType/>
  <cp:contentStatus/>
</cp:coreProperties>
</file>