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>
    <definedName name="_xlnm.Print_Area" localSheetId="0">'A-Ü-Ausländer-Inländer-ST-BZ'!$A$1:$L$65</definedName>
  </definedNames>
  <calcPr fullCalcOnLoad="1"/>
</workbook>
</file>

<file path=xl/sharedStrings.xml><?xml version="1.0" encoding="utf-8"?>
<sst xmlns="http://schemas.openxmlformats.org/spreadsheetml/2006/main" count="114" uniqueCount="38">
  <si>
    <t>Bruck an der Mur</t>
  </si>
  <si>
    <t>Deutschlandsberg</t>
  </si>
  <si>
    <t>Feldbach</t>
  </si>
  <si>
    <t>Fürstenfeld</t>
  </si>
  <si>
    <t>Graz-Umgebung</t>
  </si>
  <si>
    <t>Hartberg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</si>
  <si>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</si>
  <si>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</si>
  <si>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</si>
  <si>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</si>
  <si>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</si>
  <si>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</si>
  <si>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</si>
  <si>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</si>
  <si>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</si>
  <si>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</si>
  <si>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</si>
  <si>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</si>
  <si>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</si>
  <si>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</si>
  <si>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</si>
  <si>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</si>
  <si>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Steiermark: Bezirke</t>
  </si>
  <si>
    <t>Durchschn.</t>
  </si>
  <si>
    <t>Aufenthalts-</t>
  </si>
  <si>
    <t>dauer</t>
  </si>
  <si>
    <t>Ankünfte, Übernachtungen und durchschnittliche Aufenthaltsdauer</t>
  </si>
  <si>
    <t/>
  </si>
  <si>
    <t>Quelle: Landesstatistik Steiermark</t>
  </si>
  <si>
    <t>Insgesamt</t>
  </si>
  <si>
    <t>Inländer</t>
  </si>
  <si>
    <t>Ausländer</t>
  </si>
  <si>
    <t>Inländer insgesamt</t>
  </si>
  <si>
    <t>Ausländer insgesamt</t>
  </si>
  <si>
    <t>Murtal</t>
  </si>
  <si>
    <t>Landesstatistik.steiermark.at</t>
  </si>
  <si>
    <t>November 2012</t>
  </si>
  <si>
    <t>November 2011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</si>
</sst>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1" fillId="33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indent="1"/>
    </xf>
    <xf numFmtId="173" fontId="1" fillId="0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 vertical="center"/>
    </xf>
    <xf numFmtId="3" fontId="7" fillId="34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7" fillId="34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 indent="1"/>
    </xf>
    <xf numFmtId="173" fontId="1" fillId="0" borderId="0" xfId="0" applyNumberFormat="1" applyFont="1" applyBorder="1" applyAlignment="1">
      <alignment horizontal="right" vertical="center" indent="1"/>
    </xf>
    <xf numFmtId="173" fontId="1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173" fontId="1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173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4" fontId="1" fillId="0" borderId="0" xfId="0" applyNumberFormat="1" applyFont="1" applyFill="1" applyBorder="1" applyAlignment="1">
      <alignment horizontal="right" vertical="center" indent="1"/>
    </xf>
    <xf numFmtId="174" fontId="1" fillId="0" borderId="0" xfId="0" applyNumberFormat="1" applyFont="1" applyAlignment="1">
      <alignment horizontal="right" vertical="center" indent="1"/>
    </xf>
    <xf numFmtId="174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0</xdr:row>
      <xdr:rowOff>38100</xdr:rowOff>
    </xdr:from>
    <xdr:to>
      <xdr:col>11</xdr:col>
      <xdr:colOff>762000</xdr:colOff>
      <xdr:row>3</xdr:row>
      <xdr:rowOff>95250</xdr:rowOff>
    </xdr:to>
    <xdr:pic>
      <xdr:nvPicPr>
        <xdr:cNvPr id="1" name="Grafik 3" descr="Lan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81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94"/>
  <sheetViews>
    <sheetView tabSelected="1" zoomScale="89" zoomScaleNormal="89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L5"/>
    </sheetView>
  </sheetViews>
  <sheetFormatPr defaultColWidth="11.421875" defaultRowHeight="12.75"/>
  <cols>
    <col min="1" max="1" width="1.28515625" style="0" customWidth="1"/>
    <col min="2" max="2" width="10.57421875" style="0" customWidth="1"/>
    <col min="3" max="3" width="21.8515625" style="0" customWidth="1"/>
    <col min="4" max="4" width="12.7109375" style="6" bestFit="1" customWidth="1"/>
    <col min="5" max="5" width="13.140625" style="6" customWidth="1"/>
    <col min="6" max="6" width="10.7109375" style="6" customWidth="1"/>
    <col min="7" max="8" width="10.7109375" style="14" customWidth="1"/>
    <col min="9" max="9" width="12.28125" style="6" customWidth="1"/>
    <col min="10" max="11" width="12.00390625" style="6" customWidth="1"/>
    <col min="12" max="12" width="11.7109375" style="14" bestFit="1" customWidth="1"/>
  </cols>
  <sheetData>
    <row r="1" ht="13.5" customHeight="1"/>
    <row r="2" spans="2:12" s="4" customFormat="1" ht="13.5" customHeight="1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s="4" customFormat="1" ht="13.5" customHeight="1">
      <c r="B3" s="51" t="s">
        <v>26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s="4" customFormat="1" ht="13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s="5" customFormat="1" ht="15" customHeight="1">
      <c r="B5" s="50" t="s">
        <v>35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2:12" ht="15" customHeight="1" thickBot="1">
      <c r="B6" s="55" t="s">
        <v>20</v>
      </c>
      <c r="C6" s="55"/>
      <c r="D6" s="53" t="s">
        <v>14</v>
      </c>
      <c r="E6" s="53"/>
      <c r="F6" s="53"/>
      <c r="G6" s="53"/>
      <c r="H6" s="21" t="s">
        <v>23</v>
      </c>
      <c r="I6" s="53" t="s">
        <v>15</v>
      </c>
      <c r="J6" s="53"/>
      <c r="K6" s="53"/>
      <c r="L6" s="53"/>
    </row>
    <row r="7" spans="2:12" ht="12.75">
      <c r="B7" s="55"/>
      <c r="C7" s="55"/>
      <c r="D7" s="49" t="s">
        <v>16</v>
      </c>
      <c r="E7" s="49"/>
      <c r="F7" s="54" t="s">
        <v>17</v>
      </c>
      <c r="G7" s="54"/>
      <c r="H7" s="19" t="s">
        <v>24</v>
      </c>
      <c r="I7" s="49" t="s">
        <v>16</v>
      </c>
      <c r="J7" s="49"/>
      <c r="K7" s="49" t="s">
        <v>17</v>
      </c>
      <c r="L7" s="49"/>
    </row>
    <row r="8" spans="2:12" ht="21" customHeight="1">
      <c r="B8" s="55"/>
      <c r="C8" s="55"/>
      <c r="D8" s="24" t="s">
        <v>36</v>
      </c>
      <c r="E8" s="24" t="s">
        <v>37</v>
      </c>
      <c r="F8" s="13" t="s">
        <v>18</v>
      </c>
      <c r="G8" s="15" t="s">
        <v>19</v>
      </c>
      <c r="H8" s="20" t="s">
        <v>25</v>
      </c>
      <c r="I8" s="24" t="s">
        <v>36</v>
      </c>
      <c r="J8" s="24" t="s">
        <v>37</v>
      </c>
      <c r="K8" s="24" t="s">
        <v>18</v>
      </c>
      <c r="L8" s="15" t="s">
        <v>19</v>
      </c>
    </row>
    <row r="9" spans="2:12" ht="12.75">
      <c r="B9" s="9" t="s">
        <v>29</v>
      </c>
      <c r="C9" s="9" t="s">
        <v>27</v>
      </c>
      <c r="D9" s="10" t="s">
        <v>27</v>
      </c>
      <c r="E9" s="10" t="s">
        <v>27</v>
      </c>
      <c r="F9" s="10"/>
      <c r="G9" s="11"/>
      <c r="H9" s="47"/>
      <c r="I9" s="10" t="s">
        <v>27</v>
      </c>
      <c r="J9" s="10" t="s">
        <v>27</v>
      </c>
      <c r="K9" s="10"/>
      <c r="L9" s="11"/>
    </row>
    <row r="10" spans="2:24" ht="14.25">
      <c r="B10" s="25">
        <v>60100</v>
      </c>
      <c r="C10" s="12" t="s">
        <v>21</v>
      </c>
      <c r="D10" s="7">
        <v>41475</v>
      </c>
      <c r="E10" s="7">
        <v>39031</v>
      </c>
      <c r="F10" s="7">
        <f aca="true" t="shared" si="0" ref="F10:F25">D10-E10</f>
        <v>2444</v>
      </c>
      <c r="G10" s="18">
        <f aca="true" t="shared" si="1" ref="G10:G25">IF(F10=0,0,IF(E10=0,100,F10/E10*100))</f>
        <v>6.261689426353412</v>
      </c>
      <c r="H10" s="23">
        <f aca="true" t="shared" si="2" ref="H10:H25">IF(I10=0,0,IF(D10=0,0,I10/D10))</f>
        <v>1.826449668474985</v>
      </c>
      <c r="I10" s="7">
        <v>75752</v>
      </c>
      <c r="J10" s="7">
        <v>71061</v>
      </c>
      <c r="K10" s="7">
        <f aca="true" t="shared" si="3" ref="K10:K25">I10-J10</f>
        <v>4691</v>
      </c>
      <c r="L10" s="8">
        <f aca="true" t="shared" si="4" ref="L10:L25">IF(K10=0,0,IF(J10=0,100,K10/J10*100))</f>
        <v>6.601370653382305</v>
      </c>
      <c r="N10" s="33"/>
      <c r="O10" s="34"/>
      <c r="P10" s="35"/>
      <c r="Q10" s="35"/>
      <c r="R10" s="35"/>
      <c r="S10" s="36"/>
      <c r="T10" s="36"/>
      <c r="U10" s="35"/>
      <c r="V10" s="35"/>
      <c r="W10" s="35"/>
      <c r="X10" s="36"/>
    </row>
    <row r="11" spans="2:15" ht="14.25">
      <c r="B11" s="25">
        <v>60200</v>
      </c>
      <c r="C11" s="12" t="s">
        <v>0</v>
      </c>
      <c r="D11" s="7">
        <v>5088</v>
      </c>
      <c r="E11" s="7">
        <v>4668</v>
      </c>
      <c r="F11" s="7">
        <f t="shared" si="0"/>
        <v>420</v>
      </c>
      <c r="G11" s="18">
        <f t="shared" si="1"/>
        <v>8.997429305912597</v>
      </c>
      <c r="H11" s="23">
        <f t="shared" si="2"/>
        <v>2.5697720125786163</v>
      </c>
      <c r="I11" s="7">
        <v>13075</v>
      </c>
      <c r="J11" s="7">
        <v>12053</v>
      </c>
      <c r="K11" s="7">
        <f t="shared" si="3"/>
        <v>1022</v>
      </c>
      <c r="L11" s="8">
        <f t="shared" si="4"/>
        <v>8.479216792499793</v>
      </c>
      <c r="N11" s="37"/>
      <c r="O11" s="38"/>
    </row>
    <row r="12" spans="2:15" ht="14.25">
      <c r="B12" s="25">
        <v>60300</v>
      </c>
      <c r="C12" s="12" t="s">
        <v>1</v>
      </c>
      <c r="D12" s="7">
        <v>3727</v>
      </c>
      <c r="E12" s="7">
        <v>3567</v>
      </c>
      <c r="F12" s="7">
        <f t="shared" si="0"/>
        <v>160</v>
      </c>
      <c r="G12" s="18">
        <f t="shared" si="1"/>
        <v>4.4855620970002805</v>
      </c>
      <c r="H12" s="23">
        <f t="shared" si="2"/>
        <v>3.0466863429031394</v>
      </c>
      <c r="I12" s="7">
        <v>11355</v>
      </c>
      <c r="J12" s="7">
        <v>9751</v>
      </c>
      <c r="K12" s="7">
        <f t="shared" si="3"/>
        <v>1604</v>
      </c>
      <c r="L12" s="8">
        <f t="shared" si="4"/>
        <v>16.44959491334222</v>
      </c>
      <c r="N12" s="37"/>
      <c r="O12" s="38"/>
    </row>
    <row r="13" spans="2:15" ht="14.25">
      <c r="B13" s="25">
        <v>60400</v>
      </c>
      <c r="C13" s="12" t="s">
        <v>2</v>
      </c>
      <c r="D13" s="7">
        <v>8159</v>
      </c>
      <c r="E13" s="7">
        <v>7087</v>
      </c>
      <c r="F13" s="7">
        <f t="shared" si="0"/>
        <v>1072</v>
      </c>
      <c r="G13" s="18">
        <f t="shared" si="1"/>
        <v>15.126287568787921</v>
      </c>
      <c r="H13" s="23">
        <f t="shared" si="2"/>
        <v>3.652530947420027</v>
      </c>
      <c r="I13" s="7">
        <v>29801</v>
      </c>
      <c r="J13" s="7">
        <v>29186</v>
      </c>
      <c r="K13" s="7">
        <f t="shared" si="3"/>
        <v>615</v>
      </c>
      <c r="L13" s="8">
        <f t="shared" si="4"/>
        <v>2.1071746727883234</v>
      </c>
      <c r="N13" s="37"/>
      <c r="O13" s="38"/>
    </row>
    <row r="14" spans="2:15" ht="14.25">
      <c r="B14" s="25">
        <v>60500</v>
      </c>
      <c r="C14" s="12" t="s">
        <v>3</v>
      </c>
      <c r="D14" s="7">
        <v>21967</v>
      </c>
      <c r="E14" s="7">
        <v>20889</v>
      </c>
      <c r="F14" s="7">
        <f t="shared" si="0"/>
        <v>1078</v>
      </c>
      <c r="G14" s="18">
        <f t="shared" si="1"/>
        <v>5.16061084781464</v>
      </c>
      <c r="H14" s="23">
        <f t="shared" si="2"/>
        <v>2.308144034233168</v>
      </c>
      <c r="I14" s="7">
        <v>50703</v>
      </c>
      <c r="J14" s="7">
        <v>47011</v>
      </c>
      <c r="K14" s="7">
        <f t="shared" si="3"/>
        <v>3692</v>
      </c>
      <c r="L14" s="8">
        <f t="shared" si="4"/>
        <v>7.853481100168046</v>
      </c>
      <c r="N14" s="37"/>
      <c r="O14" s="38"/>
    </row>
    <row r="15" spans="2:15" ht="14.25">
      <c r="B15" s="25">
        <v>60600</v>
      </c>
      <c r="C15" s="12" t="s">
        <v>4</v>
      </c>
      <c r="D15" s="7">
        <v>9008</v>
      </c>
      <c r="E15" s="7">
        <v>9436</v>
      </c>
      <c r="F15" s="7">
        <f t="shared" si="0"/>
        <v>-428</v>
      </c>
      <c r="G15" s="18">
        <f t="shared" si="1"/>
        <v>-4.53582026282323</v>
      </c>
      <c r="H15" s="23">
        <f t="shared" si="2"/>
        <v>3.579928952042629</v>
      </c>
      <c r="I15" s="7">
        <v>32248</v>
      </c>
      <c r="J15" s="7">
        <v>33177</v>
      </c>
      <c r="K15" s="7">
        <f t="shared" si="3"/>
        <v>-929</v>
      </c>
      <c r="L15" s="8">
        <f t="shared" si="4"/>
        <v>-2.8001326219971667</v>
      </c>
      <c r="N15" s="37"/>
      <c r="O15" s="38"/>
    </row>
    <row r="16" spans="2:15" ht="14.25">
      <c r="B16" s="25">
        <v>60700</v>
      </c>
      <c r="C16" s="12" t="s">
        <v>5</v>
      </c>
      <c r="D16" s="7">
        <v>22807</v>
      </c>
      <c r="E16" s="7">
        <v>21439</v>
      </c>
      <c r="F16" s="7">
        <f t="shared" si="0"/>
        <v>1368</v>
      </c>
      <c r="G16" s="18">
        <f t="shared" si="1"/>
        <v>6.3808946312794435</v>
      </c>
      <c r="H16" s="23">
        <f t="shared" si="2"/>
        <v>2.6026220020169246</v>
      </c>
      <c r="I16" s="7">
        <v>59358</v>
      </c>
      <c r="J16" s="7">
        <v>56508</v>
      </c>
      <c r="K16" s="7">
        <f t="shared" si="3"/>
        <v>2850</v>
      </c>
      <c r="L16" s="8">
        <f t="shared" si="4"/>
        <v>5.043533658950945</v>
      </c>
      <c r="N16" s="37"/>
      <c r="O16" s="38"/>
    </row>
    <row r="17" spans="2:15" ht="14.25">
      <c r="B17" s="25">
        <v>61000</v>
      </c>
      <c r="C17" s="12" t="s">
        <v>6</v>
      </c>
      <c r="D17" s="7">
        <v>12058</v>
      </c>
      <c r="E17" s="7">
        <v>10960</v>
      </c>
      <c r="F17" s="7">
        <f t="shared" si="0"/>
        <v>1098</v>
      </c>
      <c r="G17" s="18">
        <f t="shared" si="1"/>
        <v>10.018248175182482</v>
      </c>
      <c r="H17" s="23">
        <f t="shared" si="2"/>
        <v>1.9050422955714048</v>
      </c>
      <c r="I17" s="7">
        <v>22971</v>
      </c>
      <c r="J17" s="7">
        <v>22019</v>
      </c>
      <c r="K17" s="7">
        <f t="shared" si="3"/>
        <v>952</v>
      </c>
      <c r="L17" s="8">
        <f t="shared" si="4"/>
        <v>4.323538761978291</v>
      </c>
      <c r="N17" s="37"/>
      <c r="O17" s="38"/>
    </row>
    <row r="18" spans="2:15" ht="14.25">
      <c r="B18" s="25">
        <v>61100</v>
      </c>
      <c r="C18" s="12" t="s">
        <v>7</v>
      </c>
      <c r="D18" s="7">
        <v>6247</v>
      </c>
      <c r="E18" s="7">
        <v>5194</v>
      </c>
      <c r="F18" s="7">
        <f t="shared" si="0"/>
        <v>1053</v>
      </c>
      <c r="G18" s="18">
        <f t="shared" si="1"/>
        <v>20.273392375818254</v>
      </c>
      <c r="H18" s="23">
        <f t="shared" si="2"/>
        <v>2.242836561549544</v>
      </c>
      <c r="I18" s="7">
        <v>14011</v>
      </c>
      <c r="J18" s="7">
        <v>11019</v>
      </c>
      <c r="K18" s="7">
        <f t="shared" si="3"/>
        <v>2992</v>
      </c>
      <c r="L18" s="8">
        <f t="shared" si="4"/>
        <v>27.153099192304204</v>
      </c>
      <c r="N18" s="37"/>
      <c r="O18" s="38"/>
    </row>
    <row r="19" spans="2:15" ht="14.25">
      <c r="B19" s="25">
        <v>61200</v>
      </c>
      <c r="C19" s="12" t="s">
        <v>8</v>
      </c>
      <c r="D19" s="7">
        <v>26254</v>
      </c>
      <c r="E19" s="7">
        <v>17701</v>
      </c>
      <c r="F19" s="7">
        <f t="shared" si="0"/>
        <v>8553</v>
      </c>
      <c r="G19" s="18">
        <f t="shared" si="1"/>
        <v>48.319303994124624</v>
      </c>
      <c r="H19" s="23">
        <f t="shared" si="2"/>
        <v>2.94122800335187</v>
      </c>
      <c r="I19" s="7">
        <v>77219</v>
      </c>
      <c r="J19" s="7">
        <v>63770</v>
      </c>
      <c r="K19" s="7">
        <f t="shared" si="3"/>
        <v>13449</v>
      </c>
      <c r="L19" s="8">
        <f t="shared" si="4"/>
        <v>21.089854163399718</v>
      </c>
      <c r="N19" s="37"/>
      <c r="O19" s="38"/>
    </row>
    <row r="20" spans="2:15" ht="14.25">
      <c r="B20" s="25">
        <v>61300</v>
      </c>
      <c r="C20" s="12" t="s">
        <v>9</v>
      </c>
      <c r="D20" s="7">
        <v>2801</v>
      </c>
      <c r="E20" s="7">
        <v>2489</v>
      </c>
      <c r="F20" s="7">
        <f t="shared" si="0"/>
        <v>312</v>
      </c>
      <c r="G20" s="18">
        <f t="shared" si="1"/>
        <v>12.535154680594616</v>
      </c>
      <c r="H20" s="23">
        <f t="shared" si="2"/>
        <v>2.6076401285255266</v>
      </c>
      <c r="I20" s="7">
        <v>7304</v>
      </c>
      <c r="J20" s="7">
        <v>6490</v>
      </c>
      <c r="K20" s="7">
        <f t="shared" si="3"/>
        <v>814</v>
      </c>
      <c r="L20" s="8">
        <f t="shared" si="4"/>
        <v>12.54237288135593</v>
      </c>
      <c r="N20" s="37"/>
      <c r="O20" s="38"/>
    </row>
    <row r="21" spans="2:24" ht="14.25">
      <c r="B21" s="25">
        <v>61400</v>
      </c>
      <c r="C21" s="12" t="s">
        <v>10</v>
      </c>
      <c r="D21" s="7">
        <v>3418</v>
      </c>
      <c r="E21" s="7">
        <v>3146</v>
      </c>
      <c r="F21" s="7">
        <f t="shared" si="0"/>
        <v>272</v>
      </c>
      <c r="G21" s="18">
        <f t="shared" si="1"/>
        <v>8.645899554990464</v>
      </c>
      <c r="H21" s="23">
        <f t="shared" si="2"/>
        <v>3.1808074897600935</v>
      </c>
      <c r="I21" s="7">
        <v>10872</v>
      </c>
      <c r="J21" s="7">
        <v>11252</v>
      </c>
      <c r="K21" s="7">
        <f t="shared" si="3"/>
        <v>-380</v>
      </c>
      <c r="L21" s="8">
        <f t="shared" si="4"/>
        <v>-3.3771773906861</v>
      </c>
      <c r="N21" s="33"/>
      <c r="O21" s="34"/>
      <c r="P21" s="35"/>
      <c r="Q21" s="35"/>
      <c r="R21" s="35"/>
      <c r="S21" s="36"/>
      <c r="T21" s="36"/>
      <c r="U21" s="35"/>
      <c r="V21" s="35"/>
      <c r="W21" s="35"/>
      <c r="X21" s="36"/>
    </row>
    <row r="22" spans="2:24" ht="14.25">
      <c r="B22" s="25">
        <v>61500</v>
      </c>
      <c r="C22" s="12" t="s">
        <v>11</v>
      </c>
      <c r="D22" s="7">
        <v>9078</v>
      </c>
      <c r="E22" s="7">
        <v>8580</v>
      </c>
      <c r="F22" s="7">
        <f t="shared" si="0"/>
        <v>498</v>
      </c>
      <c r="G22" s="18">
        <f t="shared" si="1"/>
        <v>5.804195804195804</v>
      </c>
      <c r="H22" s="23">
        <f t="shared" si="2"/>
        <v>4.973011676580745</v>
      </c>
      <c r="I22" s="7">
        <v>45145</v>
      </c>
      <c r="J22" s="7">
        <v>43930</v>
      </c>
      <c r="K22" s="7">
        <f t="shared" si="3"/>
        <v>1215</v>
      </c>
      <c r="L22" s="8">
        <f t="shared" si="4"/>
        <v>2.765763715001138</v>
      </c>
      <c r="N22" s="37" t="s">
        <v>27</v>
      </c>
      <c r="O22" s="38" t="s">
        <v>27</v>
      </c>
      <c r="P22" s="39" t="s">
        <v>27</v>
      </c>
      <c r="Q22" s="39" t="s">
        <v>27</v>
      </c>
      <c r="R22" s="39"/>
      <c r="S22" s="40"/>
      <c r="T22" s="40"/>
      <c r="U22" s="39" t="s">
        <v>27</v>
      </c>
      <c r="V22" s="39" t="s">
        <v>27</v>
      </c>
      <c r="W22" s="39"/>
      <c r="X22" s="40"/>
    </row>
    <row r="23" spans="2:12" ht="12.75">
      <c r="B23" s="25">
        <v>61600</v>
      </c>
      <c r="C23" s="12" t="s">
        <v>12</v>
      </c>
      <c r="D23" s="7">
        <v>2222</v>
      </c>
      <c r="E23" s="7">
        <v>1796</v>
      </c>
      <c r="F23" s="7">
        <f t="shared" si="0"/>
        <v>426</v>
      </c>
      <c r="G23" s="18">
        <f t="shared" si="1"/>
        <v>23.719376391982184</v>
      </c>
      <c r="H23" s="23">
        <f t="shared" si="2"/>
        <v>3.813681368136814</v>
      </c>
      <c r="I23" s="7">
        <v>8474</v>
      </c>
      <c r="J23" s="7">
        <v>8981</v>
      </c>
      <c r="K23" s="7">
        <f t="shared" si="3"/>
        <v>-507</v>
      </c>
      <c r="L23" s="8">
        <f t="shared" si="4"/>
        <v>-5.645251085625209</v>
      </c>
    </row>
    <row r="24" spans="2:12" ht="12.75">
      <c r="B24" s="25">
        <v>61700</v>
      </c>
      <c r="C24" s="12" t="s">
        <v>13</v>
      </c>
      <c r="D24" s="7">
        <v>7412</v>
      </c>
      <c r="E24" s="7">
        <v>6709</v>
      </c>
      <c r="F24" s="7">
        <f t="shared" si="0"/>
        <v>703</v>
      </c>
      <c r="G24" s="18">
        <f t="shared" si="1"/>
        <v>10.47846176777463</v>
      </c>
      <c r="H24" s="23">
        <f t="shared" si="2"/>
        <v>2.2599838100377765</v>
      </c>
      <c r="I24" s="7">
        <v>16751</v>
      </c>
      <c r="J24" s="7">
        <v>14834</v>
      </c>
      <c r="K24" s="7">
        <f t="shared" si="3"/>
        <v>1917</v>
      </c>
      <c r="L24" s="8">
        <f t="shared" si="4"/>
        <v>12.923014695968721</v>
      </c>
    </row>
    <row r="25" spans="2:12" ht="12.75">
      <c r="B25" s="25">
        <v>62000</v>
      </c>
      <c r="C25" s="12" t="s">
        <v>34</v>
      </c>
      <c r="D25" s="7">
        <v>4829</v>
      </c>
      <c r="E25" s="7">
        <v>4599</v>
      </c>
      <c r="F25" s="7">
        <f t="shared" si="0"/>
        <v>230</v>
      </c>
      <c r="G25" s="18">
        <f t="shared" si="1"/>
        <v>5.001087192868015</v>
      </c>
      <c r="H25" s="23">
        <f t="shared" si="2"/>
        <v>2.790018637399047</v>
      </c>
      <c r="I25" s="7">
        <v>13473</v>
      </c>
      <c r="J25" s="7">
        <v>13237</v>
      </c>
      <c r="K25" s="7">
        <f t="shared" si="3"/>
        <v>236</v>
      </c>
      <c r="L25" s="8">
        <f t="shared" si="4"/>
        <v>1.7828813175190754</v>
      </c>
    </row>
    <row r="26" spans="2:12" ht="12.75">
      <c r="B26" s="25" t="s">
        <v>27</v>
      </c>
      <c r="C26" s="28" t="s">
        <v>29</v>
      </c>
      <c r="D26" s="29">
        <v>186550</v>
      </c>
      <c r="E26" s="29">
        <v>167291</v>
      </c>
      <c r="F26" s="29">
        <v>19259</v>
      </c>
      <c r="G26" s="30">
        <v>11.512275017783384</v>
      </c>
      <c r="H26" s="22">
        <v>2.6186652372018226</v>
      </c>
      <c r="I26" s="29">
        <v>488512</v>
      </c>
      <c r="J26" s="29">
        <v>454279</v>
      </c>
      <c r="K26" s="29">
        <v>34233</v>
      </c>
      <c r="L26" s="31">
        <v>7.535677414100146</v>
      </c>
    </row>
    <row r="27" spans="2:12" ht="12.75">
      <c r="B27" s="26" t="s">
        <v>27</v>
      </c>
      <c r="C27" s="27"/>
      <c r="D27" s="10"/>
      <c r="E27" s="10"/>
      <c r="F27" s="10"/>
      <c r="G27" s="44"/>
      <c r="H27" s="44"/>
      <c r="I27" s="10"/>
      <c r="J27" s="10"/>
      <c r="K27" s="10"/>
      <c r="L27" s="44"/>
    </row>
    <row r="28" spans="2:24" ht="14.25">
      <c r="B28" s="9" t="s">
        <v>30</v>
      </c>
      <c r="C28" s="9" t="s">
        <v>27</v>
      </c>
      <c r="D28" s="7" t="s">
        <v>27</v>
      </c>
      <c r="E28" s="7" t="s">
        <v>27</v>
      </c>
      <c r="F28" s="7"/>
      <c r="G28" s="18"/>
      <c r="H28" s="48"/>
      <c r="I28" s="7" t="s">
        <v>27</v>
      </c>
      <c r="J28" s="7" t="s">
        <v>27</v>
      </c>
      <c r="K28" s="7"/>
      <c r="L28" s="8"/>
      <c r="N28" s="33"/>
      <c r="O28" s="34"/>
      <c r="P28" s="35"/>
      <c r="Q28" s="35"/>
      <c r="R28" s="35"/>
      <c r="S28" s="36"/>
      <c r="T28" s="36"/>
      <c r="U28" s="35"/>
      <c r="V28" s="35"/>
      <c r="W28" s="35"/>
      <c r="X28" s="36"/>
    </row>
    <row r="29" spans="2:15" ht="14.25">
      <c r="B29" s="25">
        <v>60100</v>
      </c>
      <c r="C29" s="12" t="s">
        <v>21</v>
      </c>
      <c r="D29" s="7">
        <v>26126</v>
      </c>
      <c r="E29" s="7">
        <v>24012</v>
      </c>
      <c r="F29" s="7">
        <f aca="true" t="shared" si="5" ref="F29:F44">D29-E29</f>
        <v>2114</v>
      </c>
      <c r="G29" s="18">
        <f aca="true" t="shared" si="6" ref="G29:G44">IF(F29=0,0,IF(E29=0,100,F29/E29*100))</f>
        <v>8.80393136764951</v>
      </c>
      <c r="H29" s="23">
        <f aca="true" t="shared" si="7" ref="H29:H44">IF(I29=0,0,IF(D29=0,0,I29/D29))</f>
        <v>1.6360713465513281</v>
      </c>
      <c r="I29" s="7">
        <v>42744</v>
      </c>
      <c r="J29" s="7">
        <v>40364</v>
      </c>
      <c r="K29" s="7">
        <f aca="true" t="shared" si="8" ref="K29:K44">I29-J29</f>
        <v>2380</v>
      </c>
      <c r="L29" s="8">
        <f aca="true" t="shared" si="9" ref="L29:L44">IF(K29=0,0,IF(J29=0,100,K29/J29*100))</f>
        <v>5.896343276186701</v>
      </c>
      <c r="N29" s="37"/>
      <c r="O29" s="38"/>
    </row>
    <row r="30" spans="2:15" ht="14.25">
      <c r="B30" s="25">
        <v>60200</v>
      </c>
      <c r="C30" s="12" t="s">
        <v>0</v>
      </c>
      <c r="D30" s="7">
        <v>4032</v>
      </c>
      <c r="E30" s="7">
        <v>3557</v>
      </c>
      <c r="F30" s="7">
        <f t="shared" si="5"/>
        <v>475</v>
      </c>
      <c r="G30" s="18">
        <f t="shared" si="6"/>
        <v>13.35394995782963</v>
      </c>
      <c r="H30" s="23">
        <f t="shared" si="7"/>
        <v>2.5570436507936507</v>
      </c>
      <c r="I30" s="7">
        <v>10310</v>
      </c>
      <c r="J30" s="7">
        <v>9792</v>
      </c>
      <c r="K30" s="7">
        <f t="shared" si="8"/>
        <v>518</v>
      </c>
      <c r="L30" s="8">
        <f t="shared" si="9"/>
        <v>5.290032679738562</v>
      </c>
      <c r="N30" s="37"/>
      <c r="O30" s="38"/>
    </row>
    <row r="31" spans="2:15" ht="14.25">
      <c r="B31" s="25">
        <v>60300</v>
      </c>
      <c r="C31" s="12" t="s">
        <v>1</v>
      </c>
      <c r="D31" s="7">
        <v>3120</v>
      </c>
      <c r="E31" s="7">
        <v>2983</v>
      </c>
      <c r="F31" s="7">
        <f t="shared" si="5"/>
        <v>137</v>
      </c>
      <c r="G31" s="18">
        <f t="shared" si="6"/>
        <v>4.592691920885015</v>
      </c>
      <c r="H31" s="23">
        <f t="shared" si="7"/>
        <v>3.0576923076923075</v>
      </c>
      <c r="I31" s="7">
        <v>9540</v>
      </c>
      <c r="J31" s="7">
        <v>8010</v>
      </c>
      <c r="K31" s="7">
        <f t="shared" si="8"/>
        <v>1530</v>
      </c>
      <c r="L31" s="8">
        <f t="shared" si="9"/>
        <v>19.101123595505616</v>
      </c>
      <c r="N31" s="37"/>
      <c r="O31" s="38"/>
    </row>
    <row r="32" spans="2:15" ht="14.25">
      <c r="B32" s="25">
        <v>60400</v>
      </c>
      <c r="C32" s="12" t="s">
        <v>2</v>
      </c>
      <c r="D32" s="7">
        <v>7546</v>
      </c>
      <c r="E32" s="7">
        <v>6534</v>
      </c>
      <c r="F32" s="7">
        <f t="shared" si="5"/>
        <v>1012</v>
      </c>
      <c r="G32" s="18">
        <f t="shared" si="6"/>
        <v>15.488215488215488</v>
      </c>
      <c r="H32" s="23">
        <f t="shared" si="7"/>
        <v>3.7319109461966606</v>
      </c>
      <c r="I32" s="7">
        <v>28161</v>
      </c>
      <c r="J32" s="7">
        <v>27587</v>
      </c>
      <c r="K32" s="7">
        <f t="shared" si="8"/>
        <v>574</v>
      </c>
      <c r="L32" s="8">
        <f t="shared" si="9"/>
        <v>2.0806901801573208</v>
      </c>
      <c r="N32" s="37"/>
      <c r="O32" s="38"/>
    </row>
    <row r="33" spans="2:15" ht="14.25">
      <c r="B33" s="25">
        <v>60500</v>
      </c>
      <c r="C33" s="12" t="s">
        <v>3</v>
      </c>
      <c r="D33" s="7">
        <v>20929</v>
      </c>
      <c r="E33" s="7">
        <v>19435</v>
      </c>
      <c r="F33" s="7">
        <f t="shared" si="5"/>
        <v>1494</v>
      </c>
      <c r="G33" s="18">
        <f t="shared" si="6"/>
        <v>7.687162335991768</v>
      </c>
      <c r="H33" s="23">
        <f t="shared" si="7"/>
        <v>2.2578718524535333</v>
      </c>
      <c r="I33" s="7">
        <v>47255</v>
      </c>
      <c r="J33" s="7">
        <v>42755</v>
      </c>
      <c r="K33" s="7">
        <f t="shared" si="8"/>
        <v>4500</v>
      </c>
      <c r="L33" s="8">
        <f t="shared" si="9"/>
        <v>10.525084785405216</v>
      </c>
      <c r="N33" s="37"/>
      <c r="O33" s="38"/>
    </row>
    <row r="34" spans="2:15" ht="14.25">
      <c r="B34" s="25">
        <v>60600</v>
      </c>
      <c r="C34" s="12" t="s">
        <v>4</v>
      </c>
      <c r="D34" s="7">
        <v>6159</v>
      </c>
      <c r="E34" s="7">
        <v>6551</v>
      </c>
      <c r="F34" s="7">
        <f t="shared" si="5"/>
        <v>-392</v>
      </c>
      <c r="G34" s="18">
        <f t="shared" si="6"/>
        <v>-5.9838192642344685</v>
      </c>
      <c r="H34" s="23">
        <f t="shared" si="7"/>
        <v>3.951128429939925</v>
      </c>
      <c r="I34" s="7">
        <v>24335</v>
      </c>
      <c r="J34" s="7">
        <v>26552</v>
      </c>
      <c r="K34" s="7">
        <f t="shared" si="8"/>
        <v>-2217</v>
      </c>
      <c r="L34" s="8">
        <f t="shared" si="9"/>
        <v>-8.349653510093402</v>
      </c>
      <c r="N34" s="37"/>
      <c r="O34" s="38"/>
    </row>
    <row r="35" spans="2:15" ht="14.25">
      <c r="B35" s="25">
        <v>60700</v>
      </c>
      <c r="C35" s="12" t="s">
        <v>5</v>
      </c>
      <c r="D35" s="7">
        <v>21994</v>
      </c>
      <c r="E35" s="7">
        <v>20574</v>
      </c>
      <c r="F35" s="7">
        <f t="shared" si="5"/>
        <v>1420</v>
      </c>
      <c r="G35" s="18">
        <f t="shared" si="6"/>
        <v>6.901915038397978</v>
      </c>
      <c r="H35" s="23">
        <f t="shared" si="7"/>
        <v>2.5883422751659544</v>
      </c>
      <c r="I35" s="7">
        <v>56928</v>
      </c>
      <c r="J35" s="7">
        <v>54156</v>
      </c>
      <c r="K35" s="7">
        <f t="shared" si="8"/>
        <v>2772</v>
      </c>
      <c r="L35" s="8">
        <f t="shared" si="9"/>
        <v>5.118546421449147</v>
      </c>
      <c r="N35" s="37"/>
      <c r="O35" s="38"/>
    </row>
    <row r="36" spans="2:15" ht="14.25">
      <c r="B36" s="25">
        <v>61000</v>
      </c>
      <c r="C36" s="12" t="s">
        <v>6</v>
      </c>
      <c r="D36" s="7">
        <v>10606</v>
      </c>
      <c r="E36" s="7">
        <v>8933</v>
      </c>
      <c r="F36" s="7">
        <f t="shared" si="5"/>
        <v>1673</v>
      </c>
      <c r="G36" s="18">
        <f t="shared" si="6"/>
        <v>18.7283107578641</v>
      </c>
      <c r="H36" s="23">
        <f t="shared" si="7"/>
        <v>1.8298133132189327</v>
      </c>
      <c r="I36" s="7">
        <v>19407</v>
      </c>
      <c r="J36" s="7">
        <v>16949</v>
      </c>
      <c r="K36" s="7">
        <f t="shared" si="8"/>
        <v>2458</v>
      </c>
      <c r="L36" s="8">
        <f t="shared" si="9"/>
        <v>14.502330520974688</v>
      </c>
      <c r="N36" s="37"/>
      <c r="O36" s="38"/>
    </row>
    <row r="37" spans="2:15" ht="14.25">
      <c r="B37" s="25">
        <v>61100</v>
      </c>
      <c r="C37" s="12" t="s">
        <v>7</v>
      </c>
      <c r="D37" s="7">
        <v>4340</v>
      </c>
      <c r="E37" s="7">
        <v>3483</v>
      </c>
      <c r="F37" s="7">
        <f t="shared" si="5"/>
        <v>857</v>
      </c>
      <c r="G37" s="18">
        <f t="shared" si="6"/>
        <v>24.605225380419178</v>
      </c>
      <c r="H37" s="23">
        <f t="shared" si="7"/>
        <v>2.264516129032258</v>
      </c>
      <c r="I37" s="7">
        <v>9828</v>
      </c>
      <c r="J37" s="7">
        <v>7339</v>
      </c>
      <c r="K37" s="7">
        <f t="shared" si="8"/>
        <v>2489</v>
      </c>
      <c r="L37" s="8">
        <f t="shared" si="9"/>
        <v>33.91470227551437</v>
      </c>
      <c r="N37" s="37"/>
      <c r="O37" s="38"/>
    </row>
    <row r="38" spans="2:15" ht="14.25">
      <c r="B38" s="25">
        <v>61200</v>
      </c>
      <c r="C38" s="12" t="s">
        <v>8</v>
      </c>
      <c r="D38" s="7">
        <v>19145</v>
      </c>
      <c r="E38" s="7">
        <v>13205</v>
      </c>
      <c r="F38" s="7">
        <f t="shared" si="5"/>
        <v>5940</v>
      </c>
      <c r="G38" s="18">
        <f t="shared" si="6"/>
        <v>44.982960999621355</v>
      </c>
      <c r="H38" s="23">
        <f t="shared" si="7"/>
        <v>2.7543483938365108</v>
      </c>
      <c r="I38" s="7">
        <v>52732</v>
      </c>
      <c r="J38" s="7">
        <v>43772</v>
      </c>
      <c r="K38" s="7">
        <f t="shared" si="8"/>
        <v>8960</v>
      </c>
      <c r="L38" s="8">
        <f t="shared" si="9"/>
        <v>20.469706661792927</v>
      </c>
      <c r="N38" s="37"/>
      <c r="O38" s="38"/>
    </row>
    <row r="39" spans="2:24" ht="14.25">
      <c r="B39" s="25">
        <v>61300</v>
      </c>
      <c r="C39" s="12" t="s">
        <v>9</v>
      </c>
      <c r="D39" s="7">
        <v>2207</v>
      </c>
      <c r="E39" s="7">
        <v>2079</v>
      </c>
      <c r="F39" s="7">
        <f t="shared" si="5"/>
        <v>128</v>
      </c>
      <c r="G39" s="18">
        <f t="shared" si="6"/>
        <v>6.156806156806157</v>
      </c>
      <c r="H39" s="23">
        <f t="shared" si="7"/>
        <v>2.4657906660625284</v>
      </c>
      <c r="I39" s="7">
        <v>5442</v>
      </c>
      <c r="J39" s="7">
        <v>5256</v>
      </c>
      <c r="K39" s="7">
        <f t="shared" si="8"/>
        <v>186</v>
      </c>
      <c r="L39" s="8">
        <f t="shared" si="9"/>
        <v>3.5388127853881275</v>
      </c>
      <c r="N39" s="33"/>
      <c r="O39" s="34"/>
      <c r="P39" s="35"/>
      <c r="Q39" s="35"/>
      <c r="R39" s="35"/>
      <c r="S39" s="36"/>
      <c r="T39" s="36"/>
      <c r="U39" s="35"/>
      <c r="V39" s="35"/>
      <c r="W39" s="35"/>
      <c r="X39" s="36"/>
    </row>
    <row r="40" spans="2:24" ht="14.25">
      <c r="B40" s="25">
        <v>61400</v>
      </c>
      <c r="C40" s="12" t="s">
        <v>10</v>
      </c>
      <c r="D40" s="7">
        <v>2461</v>
      </c>
      <c r="E40" s="7">
        <v>2064</v>
      </c>
      <c r="F40" s="7">
        <f t="shared" si="5"/>
        <v>397</v>
      </c>
      <c r="G40" s="18">
        <f t="shared" si="6"/>
        <v>19.234496124031008</v>
      </c>
      <c r="H40" s="23">
        <f t="shared" si="7"/>
        <v>2.908980089394555</v>
      </c>
      <c r="I40" s="7">
        <v>7159</v>
      </c>
      <c r="J40" s="7">
        <v>5843</v>
      </c>
      <c r="K40" s="7">
        <f t="shared" si="8"/>
        <v>1316</v>
      </c>
      <c r="L40" s="8">
        <f t="shared" si="9"/>
        <v>22.522676707170973</v>
      </c>
      <c r="N40" s="37" t="s">
        <v>27</v>
      </c>
      <c r="O40" s="38" t="s">
        <v>27</v>
      </c>
      <c r="P40" s="39" t="s">
        <v>27</v>
      </c>
      <c r="Q40" s="39" t="s">
        <v>27</v>
      </c>
      <c r="R40" s="39"/>
      <c r="S40" s="40"/>
      <c r="T40" s="40"/>
      <c r="U40" s="39" t="s">
        <v>27</v>
      </c>
      <c r="V40" s="39" t="s">
        <v>27</v>
      </c>
      <c r="W40" s="39"/>
      <c r="X40" s="40"/>
    </row>
    <row r="41" spans="2:12" ht="12.75">
      <c r="B41" s="25">
        <v>61500</v>
      </c>
      <c r="C41" s="12" t="s">
        <v>11</v>
      </c>
      <c r="D41" s="7">
        <v>8869</v>
      </c>
      <c r="E41" s="7">
        <v>8298</v>
      </c>
      <c r="F41" s="7">
        <f t="shared" si="5"/>
        <v>571</v>
      </c>
      <c r="G41" s="18">
        <f t="shared" si="6"/>
        <v>6.881176187033019</v>
      </c>
      <c r="H41" s="23">
        <f t="shared" si="7"/>
        <v>5.027398804825798</v>
      </c>
      <c r="I41" s="7">
        <v>44588</v>
      </c>
      <c r="J41" s="7">
        <v>42979</v>
      </c>
      <c r="K41" s="7">
        <f t="shared" si="8"/>
        <v>1609</v>
      </c>
      <c r="L41" s="8">
        <f t="shared" si="9"/>
        <v>3.7436887782405357</v>
      </c>
    </row>
    <row r="42" spans="2:12" ht="12.75">
      <c r="B42" s="25">
        <v>61600</v>
      </c>
      <c r="C42" s="12" t="s">
        <v>12</v>
      </c>
      <c r="D42" s="7">
        <v>1711</v>
      </c>
      <c r="E42" s="7">
        <v>1355</v>
      </c>
      <c r="F42" s="7">
        <f t="shared" si="5"/>
        <v>356</v>
      </c>
      <c r="G42" s="18">
        <f t="shared" si="6"/>
        <v>26.273062730627306</v>
      </c>
      <c r="H42" s="23">
        <f t="shared" si="7"/>
        <v>4.365283459964933</v>
      </c>
      <c r="I42" s="7">
        <v>7469</v>
      </c>
      <c r="J42" s="7">
        <v>7826</v>
      </c>
      <c r="K42" s="7">
        <f t="shared" si="8"/>
        <v>-357</v>
      </c>
      <c r="L42" s="8">
        <f t="shared" si="9"/>
        <v>-4.561717352415027</v>
      </c>
    </row>
    <row r="43" spans="2:12" ht="12.75">
      <c r="B43" s="25">
        <v>61700</v>
      </c>
      <c r="C43" s="12" t="s">
        <v>13</v>
      </c>
      <c r="D43" s="7">
        <v>6246</v>
      </c>
      <c r="E43" s="7">
        <v>5754</v>
      </c>
      <c r="F43" s="7">
        <f t="shared" si="5"/>
        <v>492</v>
      </c>
      <c r="G43" s="18">
        <f t="shared" si="6"/>
        <v>8.550573514077165</v>
      </c>
      <c r="H43" s="23">
        <f t="shared" si="7"/>
        <v>2.1826769132244634</v>
      </c>
      <c r="I43" s="7">
        <v>13633</v>
      </c>
      <c r="J43" s="7">
        <v>12154</v>
      </c>
      <c r="K43" s="7">
        <f t="shared" si="8"/>
        <v>1479</v>
      </c>
      <c r="L43" s="8">
        <f t="shared" si="9"/>
        <v>12.168833305907519</v>
      </c>
    </row>
    <row r="44" spans="2:12" ht="12.75">
      <c r="B44" s="25">
        <v>62000</v>
      </c>
      <c r="C44" s="12" t="s">
        <v>34</v>
      </c>
      <c r="D44" s="7">
        <v>3614</v>
      </c>
      <c r="E44" s="7">
        <v>3734</v>
      </c>
      <c r="F44" s="7">
        <f t="shared" si="5"/>
        <v>-120</v>
      </c>
      <c r="G44" s="18">
        <f t="shared" si="6"/>
        <v>-3.2137118371719335</v>
      </c>
      <c r="H44" s="23">
        <f t="shared" si="7"/>
        <v>2.5542335362479247</v>
      </c>
      <c r="I44" s="7">
        <v>9231</v>
      </c>
      <c r="J44" s="7">
        <v>10658</v>
      </c>
      <c r="K44" s="7">
        <f t="shared" si="8"/>
        <v>-1427</v>
      </c>
      <c r="L44" s="8">
        <f t="shared" si="9"/>
        <v>-13.389003565396884</v>
      </c>
    </row>
    <row r="45" spans="2:12" ht="12.75">
      <c r="B45" s="25" t="s">
        <v>27</v>
      </c>
      <c r="C45" s="28" t="s">
        <v>32</v>
      </c>
      <c r="D45" s="29">
        <v>149105</v>
      </c>
      <c r="E45" s="29">
        <v>132551</v>
      </c>
      <c r="F45" s="29">
        <v>16554</v>
      </c>
      <c r="G45" s="30">
        <v>12.488777904353796</v>
      </c>
      <c r="H45" s="22">
        <v>2.6073035780154923</v>
      </c>
      <c r="I45" s="29">
        <v>388762</v>
      </c>
      <c r="J45" s="29">
        <v>361992</v>
      </c>
      <c r="K45" s="29">
        <v>26770</v>
      </c>
      <c r="L45" s="31">
        <v>7.395191053945943</v>
      </c>
    </row>
    <row r="46" spans="2:13" ht="12.75">
      <c r="C46" s="41"/>
      <c r="D46" s="29"/>
      <c r="E46" s="29"/>
      <c r="F46" s="29"/>
      <c r="G46" s="45"/>
      <c r="H46" s="45"/>
      <c r="I46" s="29"/>
      <c r="J46" s="29"/>
      <c r="K46" s="29"/>
      <c r="L46" s="45"/>
      <c r="M46" s="7"/>
    </row>
    <row r="47" spans="2:12" ht="12.75">
      <c r="B47" s="9" t="s">
        <v>31</v>
      </c>
      <c r="C47" s="9" t="s">
        <v>27</v>
      </c>
      <c r="D47" s="7" t="s">
        <v>27</v>
      </c>
      <c r="E47" s="7" t="s">
        <v>27</v>
      </c>
      <c r="F47" s="7"/>
      <c r="G47" s="18"/>
      <c r="H47" s="48"/>
      <c r="I47" s="16" t="s">
        <v>27</v>
      </c>
      <c r="J47" s="16" t="s">
        <v>27</v>
      </c>
      <c r="K47" s="16"/>
      <c r="L47" s="17"/>
    </row>
    <row r="48" spans="2:24" ht="14.25">
      <c r="B48" s="25">
        <v>60100</v>
      </c>
      <c r="C48" s="12" t="s">
        <v>21</v>
      </c>
      <c r="D48" s="7">
        <v>15349</v>
      </c>
      <c r="E48" s="7">
        <v>15019</v>
      </c>
      <c r="F48" s="7">
        <f aca="true" t="shared" si="10" ref="F48:F63">D48-E48</f>
        <v>330</v>
      </c>
      <c r="G48" s="18">
        <f aca="true" t="shared" si="11" ref="G48:G63">IF(F48=0,0,IF(E48=0,100,F48/E48*100))</f>
        <v>2.1972168586457155</v>
      </c>
      <c r="H48" s="23">
        <f aca="true" t="shared" si="12" ref="H48:H63">IF(I48=0,0,IF(D48=0,0,I48/D48))</f>
        <v>2.150498403804808</v>
      </c>
      <c r="I48" s="7">
        <v>33008</v>
      </c>
      <c r="J48" s="7">
        <v>30697</v>
      </c>
      <c r="K48" s="7">
        <f aca="true" t="shared" si="13" ref="K48:K63">I48-J48</f>
        <v>2311</v>
      </c>
      <c r="L48" s="8">
        <f aca="true" t="shared" si="14" ref="L48:L63">IF(K48=0,0,IF(J48=0,100,K48/J48*100))</f>
        <v>7.528422972928952</v>
      </c>
      <c r="N48" s="33"/>
      <c r="O48" s="34" t="s">
        <v>27</v>
      </c>
      <c r="P48" s="35" t="s">
        <v>27</v>
      </c>
      <c r="Q48" s="35" t="s">
        <v>27</v>
      </c>
      <c r="R48" s="35"/>
      <c r="S48" s="36"/>
      <c r="T48" s="36"/>
      <c r="U48" s="35" t="s">
        <v>27</v>
      </c>
      <c r="V48" s="35" t="s">
        <v>27</v>
      </c>
      <c r="W48" s="35"/>
      <c r="X48" s="36"/>
    </row>
    <row r="49" spans="2:15" ht="14.25">
      <c r="B49" s="25">
        <v>60200</v>
      </c>
      <c r="C49" s="12" t="s">
        <v>0</v>
      </c>
      <c r="D49" s="7">
        <v>1056</v>
      </c>
      <c r="E49" s="7">
        <v>1111</v>
      </c>
      <c r="F49" s="7">
        <f t="shared" si="10"/>
        <v>-55</v>
      </c>
      <c r="G49" s="18">
        <f t="shared" si="11"/>
        <v>-4.9504950495049505</v>
      </c>
      <c r="H49" s="23">
        <f t="shared" si="12"/>
        <v>2.618371212121212</v>
      </c>
      <c r="I49" s="7">
        <v>2765</v>
      </c>
      <c r="J49" s="7">
        <v>2261</v>
      </c>
      <c r="K49" s="7">
        <f t="shared" si="13"/>
        <v>504</v>
      </c>
      <c r="L49" s="8">
        <f t="shared" si="14"/>
        <v>22.291021671826623</v>
      </c>
      <c r="N49" s="37"/>
      <c r="O49" s="38"/>
    </row>
    <row r="50" spans="2:15" ht="14.25">
      <c r="B50" s="25">
        <v>60300</v>
      </c>
      <c r="C50" s="12" t="s">
        <v>1</v>
      </c>
      <c r="D50" s="7">
        <v>607</v>
      </c>
      <c r="E50" s="7">
        <v>584</v>
      </c>
      <c r="F50" s="7">
        <f t="shared" si="10"/>
        <v>23</v>
      </c>
      <c r="G50" s="18">
        <f t="shared" si="11"/>
        <v>3.9383561643835616</v>
      </c>
      <c r="H50" s="23">
        <f t="shared" si="12"/>
        <v>2.9901153212520595</v>
      </c>
      <c r="I50" s="7">
        <v>1815</v>
      </c>
      <c r="J50" s="7">
        <v>1741</v>
      </c>
      <c r="K50" s="7">
        <f t="shared" si="13"/>
        <v>74</v>
      </c>
      <c r="L50" s="8">
        <f t="shared" si="14"/>
        <v>4.2504307869040785</v>
      </c>
      <c r="N50" s="37"/>
      <c r="O50" s="38"/>
    </row>
    <row r="51" spans="2:15" ht="14.25">
      <c r="B51" s="25">
        <v>60400</v>
      </c>
      <c r="C51" s="12" t="s">
        <v>2</v>
      </c>
      <c r="D51" s="7">
        <v>613</v>
      </c>
      <c r="E51" s="7">
        <v>553</v>
      </c>
      <c r="F51" s="7">
        <f t="shared" si="10"/>
        <v>60</v>
      </c>
      <c r="G51" s="18">
        <f t="shared" si="11"/>
        <v>10.849909584086799</v>
      </c>
      <c r="H51" s="23">
        <f t="shared" si="12"/>
        <v>2.6753670473083195</v>
      </c>
      <c r="I51" s="7">
        <v>1640</v>
      </c>
      <c r="J51" s="7">
        <v>1599</v>
      </c>
      <c r="K51" s="7">
        <f t="shared" si="13"/>
        <v>41</v>
      </c>
      <c r="L51" s="8">
        <f t="shared" si="14"/>
        <v>2.564102564102564</v>
      </c>
      <c r="N51" s="37"/>
      <c r="O51" s="38"/>
    </row>
    <row r="52" spans="2:15" ht="14.25">
      <c r="B52" s="25">
        <v>60500</v>
      </c>
      <c r="C52" s="12" t="s">
        <v>3</v>
      </c>
      <c r="D52" s="7">
        <v>1038</v>
      </c>
      <c r="E52" s="7">
        <v>1454</v>
      </c>
      <c r="F52" s="7">
        <f t="shared" si="10"/>
        <v>-416</v>
      </c>
      <c r="G52" s="18">
        <f t="shared" si="11"/>
        <v>-28.61072902338377</v>
      </c>
      <c r="H52" s="23">
        <f t="shared" si="12"/>
        <v>3.321772639691715</v>
      </c>
      <c r="I52" s="7">
        <v>3448</v>
      </c>
      <c r="J52" s="7">
        <v>4256</v>
      </c>
      <c r="K52" s="7">
        <f t="shared" si="13"/>
        <v>-808</v>
      </c>
      <c r="L52" s="8">
        <f t="shared" si="14"/>
        <v>-18.984962406015036</v>
      </c>
      <c r="N52" s="37"/>
      <c r="O52" s="38"/>
    </row>
    <row r="53" spans="2:15" ht="14.25">
      <c r="B53" s="25">
        <v>60600</v>
      </c>
      <c r="C53" s="12" t="s">
        <v>4</v>
      </c>
      <c r="D53" s="7">
        <v>2849</v>
      </c>
      <c r="E53" s="7">
        <v>2885</v>
      </c>
      <c r="F53" s="7">
        <f t="shared" si="10"/>
        <v>-36</v>
      </c>
      <c r="G53" s="18">
        <f t="shared" si="11"/>
        <v>-1.2478336221837087</v>
      </c>
      <c r="H53" s="23">
        <f t="shared" si="12"/>
        <v>2.7774657774657774</v>
      </c>
      <c r="I53" s="7">
        <v>7913</v>
      </c>
      <c r="J53" s="7">
        <v>6625</v>
      </c>
      <c r="K53" s="7">
        <f t="shared" si="13"/>
        <v>1288</v>
      </c>
      <c r="L53" s="8">
        <f t="shared" si="14"/>
        <v>19.441509433962263</v>
      </c>
      <c r="N53" s="37"/>
      <c r="O53" s="38"/>
    </row>
    <row r="54" spans="2:15" ht="14.25">
      <c r="B54" s="25">
        <v>60700</v>
      </c>
      <c r="C54" s="12" t="s">
        <v>5</v>
      </c>
      <c r="D54" s="7">
        <v>813</v>
      </c>
      <c r="E54" s="7">
        <v>865</v>
      </c>
      <c r="F54" s="7">
        <f t="shared" si="10"/>
        <v>-52</v>
      </c>
      <c r="G54" s="18">
        <f t="shared" si="11"/>
        <v>-6.011560693641618</v>
      </c>
      <c r="H54" s="23">
        <f t="shared" si="12"/>
        <v>2.988929889298893</v>
      </c>
      <c r="I54" s="7">
        <v>2430</v>
      </c>
      <c r="J54" s="7">
        <v>2352</v>
      </c>
      <c r="K54" s="7">
        <f t="shared" si="13"/>
        <v>78</v>
      </c>
      <c r="L54" s="8">
        <f t="shared" si="14"/>
        <v>3.316326530612245</v>
      </c>
      <c r="N54" s="37"/>
      <c r="O54" s="38"/>
    </row>
    <row r="55" spans="2:15" ht="14.25">
      <c r="B55" s="25">
        <v>61000</v>
      </c>
      <c r="C55" s="12" t="s">
        <v>6</v>
      </c>
      <c r="D55" s="7">
        <v>1452</v>
      </c>
      <c r="E55" s="7">
        <v>2027</v>
      </c>
      <c r="F55" s="7">
        <f t="shared" si="10"/>
        <v>-575</v>
      </c>
      <c r="G55" s="18">
        <f t="shared" si="11"/>
        <v>-28.36704489393192</v>
      </c>
      <c r="H55" s="23">
        <f t="shared" si="12"/>
        <v>2.4545454545454546</v>
      </c>
      <c r="I55" s="7">
        <v>3564</v>
      </c>
      <c r="J55" s="7">
        <v>5070</v>
      </c>
      <c r="K55" s="7">
        <f t="shared" si="13"/>
        <v>-1506</v>
      </c>
      <c r="L55" s="8">
        <f t="shared" si="14"/>
        <v>-29.704142011834318</v>
      </c>
      <c r="N55" s="37"/>
      <c r="O55" s="38"/>
    </row>
    <row r="56" spans="2:15" ht="14.25">
      <c r="B56" s="25">
        <v>61100</v>
      </c>
      <c r="C56" s="12" t="s">
        <v>7</v>
      </c>
      <c r="D56" s="7">
        <v>1907</v>
      </c>
      <c r="E56" s="7">
        <v>1711</v>
      </c>
      <c r="F56" s="7">
        <f t="shared" si="10"/>
        <v>196</v>
      </c>
      <c r="G56" s="18">
        <f t="shared" si="11"/>
        <v>11.455289304500292</v>
      </c>
      <c r="H56" s="23">
        <f t="shared" si="12"/>
        <v>2.1934976402726796</v>
      </c>
      <c r="I56" s="7">
        <v>4183</v>
      </c>
      <c r="J56" s="7">
        <v>3680</v>
      </c>
      <c r="K56" s="7">
        <f t="shared" si="13"/>
        <v>503</v>
      </c>
      <c r="L56" s="8">
        <f t="shared" si="14"/>
        <v>13.668478260869566</v>
      </c>
      <c r="N56" s="37"/>
      <c r="O56" s="38"/>
    </row>
    <row r="57" spans="2:15" ht="14.25">
      <c r="B57" s="25">
        <v>61200</v>
      </c>
      <c r="C57" s="12" t="s">
        <v>8</v>
      </c>
      <c r="D57" s="7">
        <v>7109</v>
      </c>
      <c r="E57" s="7">
        <v>4496</v>
      </c>
      <c r="F57" s="7">
        <f t="shared" si="10"/>
        <v>2613</v>
      </c>
      <c r="G57" s="18">
        <f t="shared" si="11"/>
        <v>58.11832740213523</v>
      </c>
      <c r="H57" s="23">
        <f t="shared" si="12"/>
        <v>3.444506963004642</v>
      </c>
      <c r="I57" s="7">
        <v>24487</v>
      </c>
      <c r="J57" s="7">
        <v>19998</v>
      </c>
      <c r="K57" s="7">
        <f t="shared" si="13"/>
        <v>4489</v>
      </c>
      <c r="L57" s="8">
        <f t="shared" si="14"/>
        <v>22.447244724472448</v>
      </c>
      <c r="N57" s="37"/>
      <c r="O57" s="38"/>
    </row>
    <row r="58" spans="2:15" ht="14.25">
      <c r="B58" s="25">
        <v>61300</v>
      </c>
      <c r="C58" s="12" t="s">
        <v>9</v>
      </c>
      <c r="D58" s="7">
        <v>594</v>
      </c>
      <c r="E58" s="7">
        <v>410</v>
      </c>
      <c r="F58" s="7">
        <f t="shared" si="10"/>
        <v>184</v>
      </c>
      <c r="G58" s="18">
        <f t="shared" si="11"/>
        <v>44.87804878048781</v>
      </c>
      <c r="H58" s="23">
        <f t="shared" si="12"/>
        <v>3.1346801346801345</v>
      </c>
      <c r="I58" s="7">
        <v>1862</v>
      </c>
      <c r="J58" s="7">
        <v>1234</v>
      </c>
      <c r="K58" s="7">
        <f t="shared" si="13"/>
        <v>628</v>
      </c>
      <c r="L58" s="8">
        <f t="shared" si="14"/>
        <v>50.89141004862236</v>
      </c>
      <c r="N58" s="37"/>
      <c r="O58" s="38"/>
    </row>
    <row r="59" spans="2:24" ht="14.25">
      <c r="B59" s="25">
        <v>61400</v>
      </c>
      <c r="C59" s="12" t="s">
        <v>10</v>
      </c>
      <c r="D59" s="7">
        <v>957</v>
      </c>
      <c r="E59" s="7">
        <v>1082</v>
      </c>
      <c r="F59" s="7">
        <f t="shared" si="10"/>
        <v>-125</v>
      </c>
      <c r="G59" s="18">
        <f t="shared" si="11"/>
        <v>-11.55268022181146</v>
      </c>
      <c r="H59" s="23">
        <f t="shared" si="12"/>
        <v>3.8798328108672937</v>
      </c>
      <c r="I59" s="7">
        <v>3713</v>
      </c>
      <c r="J59" s="7">
        <v>5409</v>
      </c>
      <c r="K59" s="7">
        <f t="shared" si="13"/>
        <v>-1696</v>
      </c>
      <c r="L59" s="8">
        <f t="shared" si="14"/>
        <v>-31.35514882603069</v>
      </c>
      <c r="N59" s="33"/>
      <c r="O59" s="34"/>
      <c r="P59" s="35"/>
      <c r="Q59" s="35"/>
      <c r="R59" s="35"/>
      <c r="S59" s="36"/>
      <c r="T59" s="36"/>
      <c r="U59" s="35"/>
      <c r="V59" s="35"/>
      <c r="W59" s="35"/>
      <c r="X59" s="36"/>
    </row>
    <row r="60" spans="2:12" ht="12.75">
      <c r="B60" s="25">
        <v>61500</v>
      </c>
      <c r="C60" s="12" t="s">
        <v>11</v>
      </c>
      <c r="D60" s="7">
        <v>209</v>
      </c>
      <c r="E60" s="7">
        <v>282</v>
      </c>
      <c r="F60" s="7">
        <f t="shared" si="10"/>
        <v>-73</v>
      </c>
      <c r="G60" s="18">
        <f t="shared" si="11"/>
        <v>-25.886524822695034</v>
      </c>
      <c r="H60" s="23">
        <f t="shared" si="12"/>
        <v>2.665071770334928</v>
      </c>
      <c r="I60" s="7">
        <v>557</v>
      </c>
      <c r="J60" s="7">
        <v>951</v>
      </c>
      <c r="K60" s="7">
        <f t="shared" si="13"/>
        <v>-394</v>
      </c>
      <c r="L60" s="8">
        <f t="shared" si="14"/>
        <v>-41.430073606729756</v>
      </c>
    </row>
    <row r="61" spans="2:12" ht="12.75">
      <c r="B61" s="25">
        <v>61600</v>
      </c>
      <c r="C61" s="12" t="s">
        <v>12</v>
      </c>
      <c r="D61" s="7">
        <v>511</v>
      </c>
      <c r="E61" s="7">
        <v>441</v>
      </c>
      <c r="F61" s="7">
        <f t="shared" si="10"/>
        <v>70</v>
      </c>
      <c r="G61" s="18">
        <f t="shared" si="11"/>
        <v>15.873015873015872</v>
      </c>
      <c r="H61" s="23">
        <f t="shared" si="12"/>
        <v>1.9667318982387476</v>
      </c>
      <c r="I61" s="7">
        <v>1005</v>
      </c>
      <c r="J61" s="7">
        <v>1155</v>
      </c>
      <c r="K61" s="7">
        <f t="shared" si="13"/>
        <v>-150</v>
      </c>
      <c r="L61" s="8">
        <f t="shared" si="14"/>
        <v>-12.987012987012985</v>
      </c>
    </row>
    <row r="62" spans="2:12" ht="12.75">
      <c r="B62" s="25">
        <v>61700</v>
      </c>
      <c r="C62" s="12" t="s">
        <v>13</v>
      </c>
      <c r="D62" s="7">
        <v>1166</v>
      </c>
      <c r="E62" s="7">
        <v>955</v>
      </c>
      <c r="F62" s="7">
        <f t="shared" si="10"/>
        <v>211</v>
      </c>
      <c r="G62" s="18">
        <f t="shared" si="11"/>
        <v>22.094240837696336</v>
      </c>
      <c r="H62" s="23">
        <f t="shared" si="12"/>
        <v>2.67409948542024</v>
      </c>
      <c r="I62" s="7">
        <v>3118</v>
      </c>
      <c r="J62" s="7">
        <v>2680</v>
      </c>
      <c r="K62" s="7">
        <f t="shared" si="13"/>
        <v>438</v>
      </c>
      <c r="L62" s="8">
        <f t="shared" si="14"/>
        <v>16.34328358208955</v>
      </c>
    </row>
    <row r="63" spans="2:12" ht="12.75" customHeight="1">
      <c r="B63" s="25">
        <v>62000</v>
      </c>
      <c r="C63" s="12" t="s">
        <v>34</v>
      </c>
      <c r="D63" s="7">
        <v>1215</v>
      </c>
      <c r="E63" s="7">
        <v>865</v>
      </c>
      <c r="F63" s="7">
        <f t="shared" si="10"/>
        <v>350</v>
      </c>
      <c r="G63" s="18">
        <f t="shared" si="11"/>
        <v>40.46242774566474</v>
      </c>
      <c r="H63" s="23">
        <f t="shared" si="12"/>
        <v>3.491358024691358</v>
      </c>
      <c r="I63" s="7">
        <v>4242</v>
      </c>
      <c r="J63" s="7">
        <v>2579</v>
      </c>
      <c r="K63" s="7">
        <f t="shared" si="13"/>
        <v>1663</v>
      </c>
      <c r="L63" s="8">
        <f t="shared" si="14"/>
        <v>64.4823575029081</v>
      </c>
    </row>
    <row r="64" spans="2:12" ht="12.75" customHeight="1">
      <c r="B64" s="25" t="s">
        <v>27</v>
      </c>
      <c r="C64" s="28" t="s">
        <v>33</v>
      </c>
      <c r="D64" s="29">
        <v>37445</v>
      </c>
      <c r="E64" s="29">
        <v>34740</v>
      </c>
      <c r="F64" s="29">
        <v>2705</v>
      </c>
      <c r="G64" s="30">
        <v>7.786413356361543</v>
      </c>
      <c r="H64" s="22">
        <v>2.6639070636934172</v>
      </c>
      <c r="I64" s="10">
        <v>99750</v>
      </c>
      <c r="J64" s="10">
        <v>92287</v>
      </c>
      <c r="K64" s="10">
        <v>7463</v>
      </c>
      <c r="L64" s="31">
        <v>8.086729441849881</v>
      </c>
    </row>
    <row r="65" ht="18" customHeight="1">
      <c r="B65" s="32" t="s">
        <v>28</v>
      </c>
    </row>
    <row r="66" spans="3:13" ht="12.75">
      <c r="C66" s="42"/>
      <c r="D66" s="43"/>
      <c r="E66" s="43"/>
      <c r="F66" s="43"/>
      <c r="G66" s="46"/>
      <c r="H66" s="46"/>
      <c r="I66" s="43"/>
      <c r="J66" s="43"/>
      <c r="K66" s="43"/>
      <c r="L66" s="46"/>
      <c r="M66" s="6"/>
    </row>
    <row r="67" spans="3:8" ht="12.75">
      <c r="C67" s="1"/>
      <c r="D67" s="2"/>
      <c r="E67" s="2"/>
      <c r="F67" s="2"/>
      <c r="G67" s="3"/>
      <c r="H67" s="3"/>
    </row>
    <row r="68" spans="3:12" ht="12.75">
      <c r="C68" s="1"/>
      <c r="D68" s="2"/>
      <c r="E68" s="2"/>
      <c r="F68" s="2"/>
      <c r="G68" s="2"/>
      <c r="H68" s="2"/>
      <c r="I68" s="2"/>
      <c r="J68" s="2"/>
      <c r="K68" s="2"/>
      <c r="L68" s="2"/>
    </row>
    <row r="69" spans="3:8" ht="12.75">
      <c r="C69" s="1"/>
      <c r="D69" s="2"/>
      <c r="E69" s="2"/>
      <c r="F69" s="2"/>
      <c r="G69" s="3"/>
      <c r="H69" s="3"/>
    </row>
    <row r="70" spans="3:8" ht="12.75">
      <c r="C70" s="1"/>
      <c r="D70" s="2"/>
      <c r="E70" s="2"/>
      <c r="F70" s="2"/>
      <c r="G70" s="3"/>
      <c r="H70" s="3"/>
    </row>
    <row r="71" spans="3:8" ht="12.75">
      <c r="C71" s="1"/>
      <c r="D71" s="2"/>
      <c r="E71" s="2"/>
      <c r="F71" s="2"/>
      <c r="G71" s="3"/>
      <c r="H71" s="3"/>
    </row>
    <row r="72" spans="3:8" ht="12.75">
      <c r="C72" s="1"/>
      <c r="D72" s="2"/>
      <c r="E72" s="2"/>
      <c r="F72" s="2"/>
      <c r="G72" s="3"/>
      <c r="H72" s="3"/>
    </row>
    <row r="73" spans="3:8" ht="12.75">
      <c r="C73" s="1"/>
      <c r="D73" s="2"/>
      <c r="E73" s="2"/>
      <c r="F73" s="2"/>
      <c r="G73" s="3"/>
      <c r="H73" s="3"/>
    </row>
    <row r="74" spans="3:8" ht="12.75">
      <c r="C74" s="1"/>
      <c r="D74" s="2"/>
      <c r="E74" s="2"/>
      <c r="F74" s="2"/>
      <c r="G74" s="3"/>
      <c r="H74" s="3"/>
    </row>
    <row r="75" spans="3:8" ht="12.75">
      <c r="C75" s="1"/>
      <c r="D75" s="2"/>
      <c r="E75" s="2"/>
      <c r="F75" s="2"/>
      <c r="G75" s="3"/>
      <c r="H75" s="3"/>
    </row>
    <row r="76" spans="3:8" ht="12.75">
      <c r="C76" s="1"/>
      <c r="D76" s="2"/>
      <c r="E76" s="2"/>
      <c r="F76" s="2"/>
      <c r="G76" s="3"/>
      <c r="H76" s="3"/>
    </row>
    <row r="77" spans="3:8" ht="12.75">
      <c r="C77" s="1"/>
      <c r="D77" s="2"/>
      <c r="E77" s="2"/>
      <c r="F77" s="2"/>
      <c r="G77" s="3"/>
      <c r="H77" s="3"/>
    </row>
    <row r="78" spans="3:8" ht="12.75">
      <c r="C78" s="1"/>
      <c r="D78" s="2"/>
      <c r="E78" s="2"/>
      <c r="F78" s="2"/>
      <c r="G78" s="3"/>
      <c r="H78" s="3"/>
    </row>
    <row r="79" spans="3:8" ht="12.75">
      <c r="C79" s="1"/>
      <c r="D79" s="2"/>
      <c r="E79" s="2"/>
      <c r="F79" s="2"/>
      <c r="G79" s="3"/>
      <c r="H79" s="3"/>
    </row>
    <row r="80" spans="3:8" ht="12.75">
      <c r="C80" s="1"/>
      <c r="D80" s="2"/>
      <c r="E80" s="2"/>
      <c r="F80" s="2"/>
      <c r="G80" s="3"/>
      <c r="H80" s="3"/>
    </row>
    <row r="81" spans="3:8" ht="12.75">
      <c r="C81" s="1"/>
      <c r="D81" s="2"/>
      <c r="E81" s="2"/>
      <c r="F81" s="2"/>
      <c r="G81" s="3"/>
      <c r="H81" s="3"/>
    </row>
    <row r="82" spans="3:8" ht="12.75">
      <c r="C82" s="1"/>
      <c r="D82" s="2"/>
      <c r="E82" s="2"/>
      <c r="F82" s="2"/>
      <c r="G82" s="3"/>
      <c r="H82" s="3"/>
    </row>
    <row r="83" spans="3:8" ht="12.75">
      <c r="C83" s="1"/>
      <c r="D83" s="2"/>
      <c r="E83" s="2"/>
      <c r="F83" s="2"/>
      <c r="G83" s="3"/>
      <c r="H83" s="3"/>
    </row>
    <row r="84" spans="3:8" ht="12.75">
      <c r="C84" s="1"/>
      <c r="D84" s="2"/>
      <c r="E84" s="2"/>
      <c r="F84" s="2"/>
      <c r="G84" s="3"/>
      <c r="H84" s="3"/>
    </row>
    <row r="85" spans="3:8" ht="12.75">
      <c r="C85" s="1"/>
      <c r="D85" s="2"/>
      <c r="E85" s="2"/>
      <c r="F85" s="2"/>
      <c r="G85" s="3"/>
      <c r="H85" s="3"/>
    </row>
    <row r="86" spans="3:8" ht="12.75">
      <c r="C86" s="1"/>
      <c r="D86" s="2"/>
      <c r="E86" s="2"/>
      <c r="F86" s="2"/>
      <c r="G86" s="3"/>
      <c r="H86" s="3"/>
    </row>
    <row r="87" spans="3:8" ht="12.75">
      <c r="C87" s="1"/>
      <c r="D87" s="2"/>
      <c r="E87" s="2"/>
      <c r="F87" s="2"/>
      <c r="G87" s="3"/>
      <c r="H87" s="3"/>
    </row>
    <row r="88" spans="3:8" ht="12.75">
      <c r="C88" s="1"/>
      <c r="D88" s="2"/>
      <c r="E88" s="2"/>
      <c r="F88" s="2"/>
      <c r="G88" s="3"/>
      <c r="H88" s="3"/>
    </row>
    <row r="89" spans="3:8" ht="12.75">
      <c r="C89" s="1"/>
      <c r="D89" s="2"/>
      <c r="E89" s="2"/>
      <c r="F89" s="2"/>
      <c r="G89" s="3"/>
      <c r="H89" s="3"/>
    </row>
    <row r="90" spans="3:8" ht="12.75">
      <c r="C90" s="1"/>
      <c r="D90" s="2"/>
      <c r="E90" s="2"/>
      <c r="F90" s="2"/>
      <c r="G90" s="3"/>
      <c r="H90" s="3"/>
    </row>
    <row r="91" spans="3:8" ht="12.75">
      <c r="C91" s="1"/>
      <c r="D91" s="2"/>
      <c r="E91" s="2"/>
      <c r="F91" s="2"/>
      <c r="G91" s="3"/>
      <c r="H91" s="3"/>
    </row>
    <row r="92" spans="3:8" ht="12.75">
      <c r="C92" s="1"/>
      <c r="D92" s="2"/>
      <c r="E92" s="2"/>
      <c r="F92" s="2"/>
      <c r="G92" s="3"/>
      <c r="H92" s="3"/>
    </row>
    <row r="93" spans="3:8" ht="12.75">
      <c r="C93" s="1"/>
      <c r="D93" s="2"/>
      <c r="E93" s="2"/>
      <c r="F93" s="2"/>
      <c r="G93" s="3"/>
      <c r="H93" s="3"/>
    </row>
    <row r="94" spans="3:8" ht="12.75">
      <c r="C94" s="1"/>
      <c r="D94" s="2"/>
      <c r="E94" s="2"/>
      <c r="F94" s="2"/>
      <c r="G94" s="3"/>
      <c r="H94" s="3"/>
    </row>
  </sheetData>
  <sheetProtection/>
  <mergeCells count="11">
    <mergeCell ref="B6:C8"/>
    <mergeCell ref="K7:L7"/>
    <mergeCell ref="D7:E7"/>
    <mergeCell ref="B5:L5"/>
    <mergeCell ref="I7:J7"/>
    <mergeCell ref="B2:L2"/>
    <mergeCell ref="B3:L3"/>
    <mergeCell ref="B4:L4"/>
    <mergeCell ref="I6:L6"/>
    <mergeCell ref="F7:G7"/>
    <mergeCell ref="D6:G6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portrait" paperSize="9" scale="69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2013-01-22T13:10:27Z</cp:lastPrinted>
  <dcterms:created xsi:type="dcterms:W3CDTF">2002-03-21T13:15:43Z</dcterms:created>
  <dcterms:modified xsi:type="dcterms:W3CDTF">2013-01-22T13:10:29Z</dcterms:modified>
  <cp:category/>
  <cp:version/>
  <cp:contentType/>
  <cp:contentStatus/>
</cp:coreProperties>
</file>