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<sst xmlns="http://schemas.openxmlformats.org/spreadsheetml/2006/main" count="77" uniqueCount="36">
  <si>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</si>
  <si>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</si>
  <si>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</si>
  <si>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</si>
  <si>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</si>
  <si>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</si>
  <si>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</si>
  <si>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</si>
  <si>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</si>
  <si>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</si>
  <si>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</si>
  <si>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</si>
  <si>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</si>
  <si>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</si>
  <si>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</si>
  <si>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</si>
  <si>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</si>
  <si>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</si>
  <si>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</si>
  <si>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</si>
  <si>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</si>
  <si>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</si>
  <si>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</si>
  <si>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</si>
  <si>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</si>
  <si>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</si>
  <si>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</si>
  <si>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</si>
  <si>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</si>
  <si>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Durchschn.</t>
  </si>
  <si>
    <t>Aufenthalts-</t>
  </si>
  <si>
    <t>dauer</t>
  </si>
  <si>
    <t>Ankünfte, Übernachtungen und durchschnittliche Aufenthaltsdauer</t>
  </si>
  <si>
    <t>November 2009</t>
  </si>
  <si>
    <t>November 2008</t>
  </si>
  <si>
    <t>Quelle: Landesstatitik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</si>
</sst>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Alignment="1">
      <alignment horizontal="right" vertical="center" indent="1"/>
    </xf>
    <xf numFmtId="174" fontId="0" fillId="0" borderId="0" xfId="0" applyNumberFormat="1" applyFont="1" applyBorder="1" applyAlignment="1">
      <alignment horizontal="right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174" fontId="2" fillId="0" borderId="0" xfId="0" applyNumberFormat="1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tabSelected="1" zoomScale="86" zoomScaleNormal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4" width="11.421875" style="8" bestFit="1" customWidth="1"/>
    <col min="5" max="5" width="10.7109375" style="8" customWidth="1"/>
    <col min="6" max="7" width="10.7109375" style="20" customWidth="1"/>
    <col min="8" max="9" width="11.421875" style="8" bestFit="1" customWidth="1"/>
    <col min="10" max="10" width="11.57421875" style="8" customWidth="1"/>
    <col min="11" max="11" width="11.57421875" style="20" customWidth="1"/>
  </cols>
  <sheetData>
    <row r="1" ht="12.75"/>
    <row r="2" spans="2:11" s="6" customFormat="1" ht="15"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6" customFormat="1" ht="15">
      <c r="B3" s="39" t="s">
        <v>32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s="6" customFormat="1" ht="15">
      <c r="B4" s="40" t="s">
        <v>33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s="7" customFormat="1" ht="12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 thickBot="1">
      <c r="B6" s="42" t="s">
        <v>23</v>
      </c>
      <c r="C6" s="37" t="s">
        <v>17</v>
      </c>
      <c r="D6" s="37"/>
      <c r="E6" s="37"/>
      <c r="F6" s="37"/>
      <c r="G6" s="28" t="s">
        <v>29</v>
      </c>
      <c r="H6" s="37" t="s">
        <v>18</v>
      </c>
      <c r="I6" s="37"/>
      <c r="J6" s="37"/>
      <c r="K6" s="37"/>
    </row>
    <row r="7" spans="2:11" ht="12.75">
      <c r="B7" s="42"/>
      <c r="C7" s="17" t="s">
        <v>19</v>
      </c>
      <c r="D7" s="18"/>
      <c r="E7" s="43" t="s">
        <v>20</v>
      </c>
      <c r="F7" s="43"/>
      <c r="G7" s="26" t="s">
        <v>30</v>
      </c>
      <c r="H7" s="17" t="s">
        <v>19</v>
      </c>
      <c r="I7" s="18"/>
      <c r="J7" s="38" t="s">
        <v>20</v>
      </c>
      <c r="K7" s="38"/>
    </row>
    <row r="8" spans="2:11" ht="21" customHeight="1">
      <c r="B8" s="42"/>
      <c r="C8" s="35" t="s">
        <v>33</v>
      </c>
      <c r="D8" s="36" t="s">
        <v>34</v>
      </c>
      <c r="E8" s="19" t="s">
        <v>21</v>
      </c>
      <c r="F8" s="21" t="s">
        <v>22</v>
      </c>
      <c r="G8" s="27" t="s">
        <v>31</v>
      </c>
      <c r="H8" s="35" t="s">
        <v>33</v>
      </c>
      <c r="I8" s="36" t="s">
        <v>34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33378</v>
      </c>
      <c r="D9" s="13">
        <f>SUM(D10:D26)</f>
        <v>31175</v>
      </c>
      <c r="E9" s="13">
        <f>SUM(E10:E26)</f>
        <v>2203</v>
      </c>
      <c r="F9" s="14">
        <f>(C9-D9)/D9*100</f>
        <v>7.066559743384122</v>
      </c>
      <c r="G9" s="29">
        <f>H9/C9</f>
        <v>2.525615674995506</v>
      </c>
      <c r="H9" s="13">
        <f>SUM(H10:H26)</f>
        <v>84300</v>
      </c>
      <c r="I9" s="13">
        <f>SUM(I10:I26)</f>
        <v>80313</v>
      </c>
      <c r="J9" s="13">
        <f>SUM(J10:J26)</f>
        <v>3987</v>
      </c>
      <c r="K9" s="14">
        <f>(H9-I9)/I9*100</f>
        <v>4.964327070337305</v>
      </c>
    </row>
    <row r="10" spans="2:11" ht="12.75">
      <c r="B10" s="15" t="s">
        <v>24</v>
      </c>
      <c r="C10" s="10">
        <v>14158</v>
      </c>
      <c r="D10" s="10">
        <v>12011</v>
      </c>
      <c r="E10" s="10">
        <v>2147</v>
      </c>
      <c r="F10" s="25">
        <v>17.9</v>
      </c>
      <c r="G10" s="30">
        <f aca="true" t="shared" si="0" ref="G10:G64">H10/C10</f>
        <v>1.9455431558129679</v>
      </c>
      <c r="H10" s="10">
        <v>27545</v>
      </c>
      <c r="I10" s="10">
        <v>23346</v>
      </c>
      <c r="J10" s="10">
        <v>4199</v>
      </c>
      <c r="K10" s="11">
        <v>18</v>
      </c>
    </row>
    <row r="11" spans="2:11" ht="12.75">
      <c r="B11" s="15" t="s">
        <v>1</v>
      </c>
      <c r="C11" s="10">
        <v>1327</v>
      </c>
      <c r="D11" s="10">
        <v>1364</v>
      </c>
      <c r="E11" s="10">
        <v>-37</v>
      </c>
      <c r="F11" s="25">
        <v>-2.7</v>
      </c>
      <c r="G11" s="30">
        <f t="shared" si="0"/>
        <v>2.3707611152976638</v>
      </c>
      <c r="H11" s="10">
        <v>3146</v>
      </c>
      <c r="I11" s="10">
        <v>2950</v>
      </c>
      <c r="J11" s="10">
        <v>196</v>
      </c>
      <c r="K11" s="11">
        <v>6.6</v>
      </c>
    </row>
    <row r="12" spans="2:11" ht="12.75">
      <c r="B12" s="15" t="s">
        <v>2</v>
      </c>
      <c r="C12" s="10">
        <v>809</v>
      </c>
      <c r="D12" s="10">
        <v>784</v>
      </c>
      <c r="E12" s="10">
        <v>25</v>
      </c>
      <c r="F12" s="25">
        <v>3.2</v>
      </c>
      <c r="G12" s="30">
        <f t="shared" si="0"/>
        <v>2.5760197775030904</v>
      </c>
      <c r="H12" s="10">
        <v>2084</v>
      </c>
      <c r="I12" s="10">
        <v>2567</v>
      </c>
      <c r="J12" s="10">
        <v>-483</v>
      </c>
      <c r="K12" s="11">
        <v>-18.8</v>
      </c>
    </row>
    <row r="13" spans="2:11" ht="12.75">
      <c r="B13" s="15" t="s">
        <v>3</v>
      </c>
      <c r="C13" s="10">
        <v>543</v>
      </c>
      <c r="D13" s="10">
        <v>439</v>
      </c>
      <c r="E13" s="10">
        <v>104</v>
      </c>
      <c r="F13" s="25">
        <v>23.7</v>
      </c>
      <c r="G13" s="30">
        <f t="shared" si="0"/>
        <v>2.294659300184162</v>
      </c>
      <c r="H13" s="10">
        <v>1246</v>
      </c>
      <c r="I13" s="10">
        <v>990</v>
      </c>
      <c r="J13" s="10">
        <v>256</v>
      </c>
      <c r="K13" s="11">
        <v>25.9</v>
      </c>
    </row>
    <row r="14" spans="2:11" ht="12.75">
      <c r="B14" s="15" t="s">
        <v>4</v>
      </c>
      <c r="C14" s="10">
        <v>1439</v>
      </c>
      <c r="D14" s="10">
        <v>1690</v>
      </c>
      <c r="E14" s="10">
        <v>-251</v>
      </c>
      <c r="F14" s="25">
        <v>-14.9</v>
      </c>
      <c r="G14" s="30">
        <f t="shared" si="0"/>
        <v>2.8943710910354414</v>
      </c>
      <c r="H14" s="10">
        <v>4165</v>
      </c>
      <c r="I14" s="10">
        <v>4712</v>
      </c>
      <c r="J14" s="10">
        <v>-547</v>
      </c>
      <c r="K14" s="11">
        <v>-11.6</v>
      </c>
    </row>
    <row r="15" spans="2:11" ht="12.75">
      <c r="B15" s="15" t="s">
        <v>5</v>
      </c>
      <c r="C15" s="10">
        <v>2420</v>
      </c>
      <c r="D15" s="10">
        <v>2320</v>
      </c>
      <c r="E15" s="10">
        <v>100</v>
      </c>
      <c r="F15" s="25">
        <v>4.3</v>
      </c>
      <c r="G15" s="30">
        <f t="shared" si="0"/>
        <v>2.12396694214876</v>
      </c>
      <c r="H15" s="10">
        <v>5140</v>
      </c>
      <c r="I15" s="10">
        <v>4898</v>
      </c>
      <c r="J15" s="10">
        <v>242</v>
      </c>
      <c r="K15" s="11">
        <v>4.9</v>
      </c>
    </row>
    <row r="16" spans="2:11" ht="12.75">
      <c r="B16" s="15" t="s">
        <v>6</v>
      </c>
      <c r="C16" s="10">
        <v>782</v>
      </c>
      <c r="D16" s="10">
        <v>777</v>
      </c>
      <c r="E16" s="10">
        <v>5</v>
      </c>
      <c r="F16" s="25">
        <v>0.6</v>
      </c>
      <c r="G16" s="30">
        <f t="shared" si="0"/>
        <v>3.0601023017902813</v>
      </c>
      <c r="H16" s="10">
        <v>2393</v>
      </c>
      <c r="I16" s="10">
        <v>2479</v>
      </c>
      <c r="J16" s="10">
        <v>-86</v>
      </c>
      <c r="K16" s="11">
        <v>-3.5</v>
      </c>
    </row>
    <row r="17" spans="2:11" ht="12.75">
      <c r="B17" s="15" t="s">
        <v>7</v>
      </c>
      <c r="C17" s="10">
        <v>555</v>
      </c>
      <c r="D17" s="10">
        <v>736</v>
      </c>
      <c r="E17" s="10">
        <v>-181</v>
      </c>
      <c r="F17" s="25">
        <v>-24.6</v>
      </c>
      <c r="G17" s="30">
        <f t="shared" si="0"/>
        <v>1.8864864864864865</v>
      </c>
      <c r="H17" s="10">
        <v>1047</v>
      </c>
      <c r="I17" s="10">
        <v>2322</v>
      </c>
      <c r="J17" s="10">
        <v>-1275</v>
      </c>
      <c r="K17" s="11">
        <v>-54.9</v>
      </c>
    </row>
    <row r="18" spans="2:11" ht="12.75">
      <c r="B18" s="15" t="s">
        <v>8</v>
      </c>
      <c r="C18" s="10">
        <v>199</v>
      </c>
      <c r="D18" s="10">
        <v>274</v>
      </c>
      <c r="E18" s="10">
        <v>-75</v>
      </c>
      <c r="F18" s="25">
        <v>-27.4</v>
      </c>
      <c r="G18" s="30">
        <f t="shared" si="0"/>
        <v>2.4623115577889445</v>
      </c>
      <c r="H18" s="10">
        <v>490</v>
      </c>
      <c r="I18" s="10">
        <v>763</v>
      </c>
      <c r="J18" s="10">
        <v>-273</v>
      </c>
      <c r="K18" s="11">
        <v>-35.8</v>
      </c>
    </row>
    <row r="19" spans="2:11" ht="12.75">
      <c r="B19" s="15" t="s">
        <v>9</v>
      </c>
      <c r="C19" s="10">
        <v>1278</v>
      </c>
      <c r="D19" s="10">
        <v>1401</v>
      </c>
      <c r="E19" s="10">
        <v>-123</v>
      </c>
      <c r="F19" s="25">
        <v>-8.8</v>
      </c>
      <c r="G19" s="30">
        <f t="shared" si="0"/>
        <v>2.1486697965571206</v>
      </c>
      <c r="H19" s="10">
        <v>2746</v>
      </c>
      <c r="I19" s="10">
        <v>2831</v>
      </c>
      <c r="J19" s="10">
        <v>-85</v>
      </c>
      <c r="K19" s="11">
        <v>-3</v>
      </c>
    </row>
    <row r="20" spans="2:11" ht="12.75">
      <c r="B20" s="15" t="s">
        <v>10</v>
      </c>
      <c r="C20" s="10">
        <v>1498</v>
      </c>
      <c r="D20" s="10">
        <v>1561</v>
      </c>
      <c r="E20" s="10">
        <v>-63</v>
      </c>
      <c r="F20" s="25">
        <v>-4</v>
      </c>
      <c r="G20" s="30">
        <f t="shared" si="0"/>
        <v>2.123497997329773</v>
      </c>
      <c r="H20" s="10">
        <v>3181</v>
      </c>
      <c r="I20" s="10">
        <v>4694</v>
      </c>
      <c r="J20" s="10">
        <v>-1513</v>
      </c>
      <c r="K20" s="11">
        <v>-32.2</v>
      </c>
    </row>
    <row r="21" spans="2:11" ht="12.75">
      <c r="B21" s="15" t="s">
        <v>11</v>
      </c>
      <c r="C21" s="10">
        <v>5619</v>
      </c>
      <c r="D21" s="10">
        <v>4577</v>
      </c>
      <c r="E21" s="10">
        <v>1042</v>
      </c>
      <c r="F21" s="25">
        <v>22.8</v>
      </c>
      <c r="G21" s="30">
        <f t="shared" si="0"/>
        <v>3.9156433529097705</v>
      </c>
      <c r="H21" s="10">
        <v>22002</v>
      </c>
      <c r="I21" s="10">
        <v>17237</v>
      </c>
      <c r="J21" s="10">
        <v>4765</v>
      </c>
      <c r="K21" s="11">
        <v>27.6</v>
      </c>
    </row>
    <row r="22" spans="2:11" ht="12.75">
      <c r="B22" s="15" t="s">
        <v>12</v>
      </c>
      <c r="C22" s="10">
        <v>415</v>
      </c>
      <c r="D22" s="10">
        <v>538</v>
      </c>
      <c r="E22" s="10">
        <v>-123</v>
      </c>
      <c r="F22" s="25">
        <v>-22.9</v>
      </c>
      <c r="G22" s="30">
        <f t="shared" si="0"/>
        <v>4.819277108433735</v>
      </c>
      <c r="H22" s="10">
        <v>2000</v>
      </c>
      <c r="I22" s="10">
        <v>1667</v>
      </c>
      <c r="J22" s="10">
        <v>333</v>
      </c>
      <c r="K22" s="11">
        <v>20</v>
      </c>
    </row>
    <row r="23" spans="2:11" ht="12.75">
      <c r="B23" s="15" t="s">
        <v>13</v>
      </c>
      <c r="C23" s="10">
        <v>442</v>
      </c>
      <c r="D23" s="10">
        <v>1209</v>
      </c>
      <c r="E23" s="10">
        <v>-767</v>
      </c>
      <c r="F23" s="25">
        <v>-63.4</v>
      </c>
      <c r="G23" s="30">
        <f t="shared" si="0"/>
        <v>4.552036199095022</v>
      </c>
      <c r="H23" s="10">
        <v>2012</v>
      </c>
      <c r="I23" s="10">
        <v>4752</v>
      </c>
      <c r="J23" s="10">
        <v>-2740</v>
      </c>
      <c r="K23" s="11">
        <v>-57.7</v>
      </c>
    </row>
    <row r="24" spans="2:11" ht="12.75">
      <c r="B24" s="15" t="s">
        <v>14</v>
      </c>
      <c r="C24" s="10">
        <v>289</v>
      </c>
      <c r="D24" s="10">
        <v>218</v>
      </c>
      <c r="E24" s="10">
        <v>71</v>
      </c>
      <c r="F24" s="25">
        <v>32.6</v>
      </c>
      <c r="G24" s="30">
        <f t="shared" si="0"/>
        <v>3.1176470588235294</v>
      </c>
      <c r="H24" s="10">
        <v>901</v>
      </c>
      <c r="I24" s="10">
        <v>735</v>
      </c>
      <c r="J24" s="10">
        <v>166</v>
      </c>
      <c r="K24" s="11">
        <v>22.6</v>
      </c>
    </row>
    <row r="25" spans="2:11" ht="12.75">
      <c r="B25" s="15" t="s">
        <v>15</v>
      </c>
      <c r="C25" s="10">
        <v>501</v>
      </c>
      <c r="D25" s="10">
        <v>339</v>
      </c>
      <c r="E25" s="10">
        <v>162</v>
      </c>
      <c r="F25" s="25">
        <v>47.8</v>
      </c>
      <c r="G25" s="30">
        <f t="shared" si="0"/>
        <v>2.1137724550898205</v>
      </c>
      <c r="H25" s="10">
        <v>1059</v>
      </c>
      <c r="I25" s="10">
        <v>875</v>
      </c>
      <c r="J25" s="10">
        <v>184</v>
      </c>
      <c r="K25" s="11">
        <v>21</v>
      </c>
    </row>
    <row r="26" spans="2:11" ht="12.75">
      <c r="B26" s="15" t="s">
        <v>16</v>
      </c>
      <c r="C26" s="10">
        <v>1104</v>
      </c>
      <c r="D26" s="10">
        <v>937</v>
      </c>
      <c r="E26" s="10">
        <v>167</v>
      </c>
      <c r="F26" s="25">
        <v>17.8</v>
      </c>
      <c r="G26" s="30">
        <f t="shared" si="0"/>
        <v>2.8469202898550723</v>
      </c>
      <c r="H26" s="10">
        <v>3143</v>
      </c>
      <c r="I26" s="10">
        <v>2495</v>
      </c>
      <c r="J26" s="10">
        <v>648</v>
      </c>
      <c r="K26" s="11">
        <v>26</v>
      </c>
    </row>
    <row r="27" spans="2:11" ht="12.75">
      <c r="B27" s="9"/>
      <c r="C27" s="10"/>
      <c r="D27" s="10"/>
      <c r="E27" s="10"/>
      <c r="F27" s="33"/>
      <c r="G27" s="10"/>
      <c r="H27" s="10"/>
      <c r="I27" s="10"/>
      <c r="J27" s="10"/>
      <c r="K27" s="33"/>
    </row>
    <row r="28" spans="2:11" ht="12.75">
      <c r="B28" s="12" t="s">
        <v>26</v>
      </c>
      <c r="C28" s="13">
        <f>SUM(C29:C45)</f>
        <v>127731</v>
      </c>
      <c r="D28" s="13">
        <f>SUM(D29:D45)</f>
        <v>130574</v>
      </c>
      <c r="E28" s="13">
        <f>SUM(E29:E45)</f>
        <v>-2843</v>
      </c>
      <c r="F28" s="14">
        <f>(C28-D28)/D28*100</f>
        <v>-2.177309418414079</v>
      </c>
      <c r="G28" s="29">
        <f t="shared" si="0"/>
        <v>2.690944250025444</v>
      </c>
      <c r="H28" s="13">
        <f>SUM(H29:H45)</f>
        <v>343717</v>
      </c>
      <c r="I28" s="13">
        <f>SUM(I29:I45)</f>
        <v>351280</v>
      </c>
      <c r="J28" s="13">
        <f>SUM(J29:J45)</f>
        <v>-7563</v>
      </c>
      <c r="K28" s="14">
        <f>(H28-I28)/I28*100</f>
        <v>-2.152983375085402</v>
      </c>
    </row>
    <row r="29" spans="2:11" ht="12.75">
      <c r="B29" s="16" t="s">
        <v>24</v>
      </c>
      <c r="C29" s="10">
        <v>22183</v>
      </c>
      <c r="D29" s="10">
        <v>22302</v>
      </c>
      <c r="E29" s="10">
        <v>-119</v>
      </c>
      <c r="F29" s="25">
        <v>-0.5</v>
      </c>
      <c r="G29" s="30">
        <f t="shared" si="0"/>
        <v>1.6972907181174774</v>
      </c>
      <c r="H29" s="10">
        <v>37651</v>
      </c>
      <c r="I29" s="10">
        <v>36794</v>
      </c>
      <c r="J29" s="10">
        <v>857</v>
      </c>
      <c r="K29" s="11">
        <v>2.3</v>
      </c>
    </row>
    <row r="30" spans="2:11" ht="12.75">
      <c r="B30" s="16" t="s">
        <v>1</v>
      </c>
      <c r="C30" s="10">
        <v>4042</v>
      </c>
      <c r="D30" s="10">
        <v>4781</v>
      </c>
      <c r="E30" s="10">
        <v>-739</v>
      </c>
      <c r="F30" s="25">
        <v>-15.5</v>
      </c>
      <c r="G30" s="30">
        <f t="shared" si="0"/>
        <v>2.6558634339435923</v>
      </c>
      <c r="H30" s="10">
        <v>10735</v>
      </c>
      <c r="I30" s="10">
        <v>11642</v>
      </c>
      <c r="J30" s="10">
        <v>-907</v>
      </c>
      <c r="K30" s="11">
        <v>-7.8</v>
      </c>
    </row>
    <row r="31" spans="2:11" ht="12.75">
      <c r="B31" s="16" t="s">
        <v>2</v>
      </c>
      <c r="C31" s="10">
        <v>2650</v>
      </c>
      <c r="D31" s="10">
        <v>4334</v>
      </c>
      <c r="E31" s="10">
        <v>-1684</v>
      </c>
      <c r="F31" s="25">
        <v>-38.9</v>
      </c>
      <c r="G31" s="30">
        <f t="shared" si="0"/>
        <v>1.9581132075471699</v>
      </c>
      <c r="H31" s="10">
        <v>5189</v>
      </c>
      <c r="I31" s="10">
        <v>8919</v>
      </c>
      <c r="J31" s="10">
        <v>-3730</v>
      </c>
      <c r="K31" s="11">
        <v>-41.8</v>
      </c>
    </row>
    <row r="32" spans="2:11" ht="12.75">
      <c r="B32" s="16" t="s">
        <v>3</v>
      </c>
      <c r="C32" s="10">
        <v>7358</v>
      </c>
      <c r="D32" s="10">
        <v>6841</v>
      </c>
      <c r="E32" s="10">
        <v>517</v>
      </c>
      <c r="F32" s="25">
        <v>7.6</v>
      </c>
      <c r="G32" s="30">
        <f t="shared" si="0"/>
        <v>3.78499592280511</v>
      </c>
      <c r="H32" s="10">
        <v>27850</v>
      </c>
      <c r="I32" s="10">
        <v>25267</v>
      </c>
      <c r="J32" s="10">
        <v>2583</v>
      </c>
      <c r="K32" s="11">
        <v>10.2</v>
      </c>
    </row>
    <row r="33" spans="2:11" ht="12.75">
      <c r="B33" s="16" t="s">
        <v>4</v>
      </c>
      <c r="C33" s="10">
        <v>18783</v>
      </c>
      <c r="D33" s="10">
        <v>20821</v>
      </c>
      <c r="E33" s="10">
        <v>-2038</v>
      </c>
      <c r="F33" s="25">
        <v>-9.8</v>
      </c>
      <c r="G33" s="30">
        <f t="shared" si="0"/>
        <v>2.232071554064846</v>
      </c>
      <c r="H33" s="10">
        <v>41925</v>
      </c>
      <c r="I33" s="10">
        <v>47599</v>
      </c>
      <c r="J33" s="10">
        <v>-5674</v>
      </c>
      <c r="K33" s="11">
        <v>-11.9</v>
      </c>
    </row>
    <row r="34" spans="2:11" ht="12.75">
      <c r="B34" s="16" t="s">
        <v>5</v>
      </c>
      <c r="C34" s="10">
        <v>5386</v>
      </c>
      <c r="D34" s="10">
        <v>4815</v>
      </c>
      <c r="E34" s="10">
        <v>571</v>
      </c>
      <c r="F34" s="25">
        <v>11.9</v>
      </c>
      <c r="G34" s="30">
        <f t="shared" si="0"/>
        <v>4.562198291867805</v>
      </c>
      <c r="H34" s="10">
        <v>24572</v>
      </c>
      <c r="I34" s="10">
        <v>20015</v>
      </c>
      <c r="J34" s="10">
        <v>4557</v>
      </c>
      <c r="K34" s="11">
        <v>22.8</v>
      </c>
    </row>
    <row r="35" spans="2:11" ht="12.75">
      <c r="B35" s="16" t="s">
        <v>6</v>
      </c>
      <c r="C35" s="10">
        <v>21316</v>
      </c>
      <c r="D35" s="10">
        <v>20433</v>
      </c>
      <c r="E35" s="10">
        <v>883</v>
      </c>
      <c r="F35" s="25">
        <v>4.3</v>
      </c>
      <c r="G35" s="30">
        <f t="shared" si="0"/>
        <v>2.530399699756052</v>
      </c>
      <c r="H35" s="10">
        <v>53938</v>
      </c>
      <c r="I35" s="10">
        <v>52537</v>
      </c>
      <c r="J35" s="10">
        <v>1401</v>
      </c>
      <c r="K35" s="11">
        <v>2.7</v>
      </c>
    </row>
    <row r="36" spans="2:11" ht="12.75">
      <c r="B36" s="16" t="s">
        <v>7</v>
      </c>
      <c r="C36" s="10">
        <v>2390</v>
      </c>
      <c r="D36" s="10">
        <v>2186</v>
      </c>
      <c r="E36" s="10">
        <v>204</v>
      </c>
      <c r="F36" s="25">
        <v>9.3</v>
      </c>
      <c r="G36" s="30">
        <f t="shared" si="0"/>
        <v>2.9623430962343096</v>
      </c>
      <c r="H36" s="10">
        <v>7080</v>
      </c>
      <c r="I36" s="10">
        <v>7643</v>
      </c>
      <c r="J36" s="10">
        <v>-563</v>
      </c>
      <c r="K36" s="11">
        <v>-7.4</v>
      </c>
    </row>
    <row r="37" spans="2:11" ht="12.75">
      <c r="B37" s="16" t="s">
        <v>8</v>
      </c>
      <c r="C37" s="10">
        <v>655</v>
      </c>
      <c r="D37" s="10">
        <v>574</v>
      </c>
      <c r="E37" s="10">
        <v>81</v>
      </c>
      <c r="F37" s="25">
        <v>14.1</v>
      </c>
      <c r="G37" s="30">
        <f t="shared" si="0"/>
        <v>1.7114503816793893</v>
      </c>
      <c r="H37" s="10">
        <v>1121</v>
      </c>
      <c r="I37" s="10">
        <v>1224</v>
      </c>
      <c r="J37" s="10">
        <v>-103</v>
      </c>
      <c r="K37" s="11">
        <v>-8.4</v>
      </c>
    </row>
    <row r="38" spans="2:11" ht="12.75">
      <c r="B38" s="16" t="s">
        <v>9</v>
      </c>
      <c r="C38" s="10">
        <v>7262</v>
      </c>
      <c r="D38" s="10">
        <v>8336</v>
      </c>
      <c r="E38" s="10">
        <v>-1074</v>
      </c>
      <c r="F38" s="25">
        <v>-12.9</v>
      </c>
      <c r="G38" s="30">
        <f t="shared" si="0"/>
        <v>1.7760947397411182</v>
      </c>
      <c r="H38" s="10">
        <v>12898</v>
      </c>
      <c r="I38" s="10">
        <v>14252</v>
      </c>
      <c r="J38" s="10">
        <v>-1354</v>
      </c>
      <c r="K38" s="11">
        <v>-9.5</v>
      </c>
    </row>
    <row r="39" spans="2:11" ht="12.75">
      <c r="B39" s="16" t="s">
        <v>10</v>
      </c>
      <c r="C39" s="10">
        <v>3526</v>
      </c>
      <c r="D39" s="10">
        <v>3715</v>
      </c>
      <c r="E39" s="10">
        <v>-189</v>
      </c>
      <c r="F39" s="25">
        <v>-5.1</v>
      </c>
      <c r="G39" s="30">
        <f t="shared" si="0"/>
        <v>2.0099262620533183</v>
      </c>
      <c r="H39" s="10">
        <v>7087</v>
      </c>
      <c r="I39" s="10">
        <v>7478</v>
      </c>
      <c r="J39" s="10">
        <v>-391</v>
      </c>
      <c r="K39" s="11">
        <v>-5.2</v>
      </c>
    </row>
    <row r="40" spans="2:11" ht="12.75">
      <c r="B40" s="16" t="s">
        <v>11</v>
      </c>
      <c r="C40" s="10">
        <v>12706</v>
      </c>
      <c r="D40" s="10">
        <v>11518</v>
      </c>
      <c r="E40" s="10">
        <v>1188</v>
      </c>
      <c r="F40" s="25">
        <v>10.3</v>
      </c>
      <c r="G40" s="30">
        <f t="shared" si="0"/>
        <v>3.3484180702030537</v>
      </c>
      <c r="H40" s="10">
        <v>42545</v>
      </c>
      <c r="I40" s="10">
        <v>42773</v>
      </c>
      <c r="J40" s="10">
        <v>-228</v>
      </c>
      <c r="K40" s="11">
        <v>-0.5</v>
      </c>
    </row>
    <row r="41" spans="2:11" ht="12.75">
      <c r="B41" s="16" t="s">
        <v>12</v>
      </c>
      <c r="C41" s="10">
        <v>1976</v>
      </c>
      <c r="D41" s="10">
        <v>2064</v>
      </c>
      <c r="E41" s="10">
        <v>-88</v>
      </c>
      <c r="F41" s="25">
        <v>-4.3</v>
      </c>
      <c r="G41" s="30">
        <f t="shared" si="0"/>
        <v>2.425101214574899</v>
      </c>
      <c r="H41" s="10">
        <v>4792</v>
      </c>
      <c r="I41" s="10">
        <v>6098</v>
      </c>
      <c r="J41" s="10">
        <v>-1306</v>
      </c>
      <c r="K41" s="11">
        <v>-21.4</v>
      </c>
    </row>
    <row r="42" spans="2:11" ht="12.75">
      <c r="B42" s="16" t="s">
        <v>13</v>
      </c>
      <c r="C42" s="10">
        <v>1887</v>
      </c>
      <c r="D42" s="10">
        <v>2342</v>
      </c>
      <c r="E42" s="10">
        <v>-455</v>
      </c>
      <c r="F42" s="25">
        <v>-19.4</v>
      </c>
      <c r="G42" s="30">
        <f t="shared" si="0"/>
        <v>2.9629040805511395</v>
      </c>
      <c r="H42" s="10">
        <v>5591</v>
      </c>
      <c r="I42" s="10">
        <v>6752</v>
      </c>
      <c r="J42" s="10">
        <v>-1161</v>
      </c>
      <c r="K42" s="11">
        <v>-17.2</v>
      </c>
    </row>
    <row r="43" spans="2:11" ht="12.75">
      <c r="B43" s="16" t="s">
        <v>14</v>
      </c>
      <c r="C43" s="10">
        <v>8996</v>
      </c>
      <c r="D43" s="10">
        <v>8811</v>
      </c>
      <c r="E43" s="10">
        <v>185</v>
      </c>
      <c r="F43" s="25">
        <v>2.1</v>
      </c>
      <c r="G43" s="30">
        <f t="shared" si="0"/>
        <v>4.705535793686082</v>
      </c>
      <c r="H43" s="10">
        <v>42331</v>
      </c>
      <c r="I43" s="10">
        <v>42756</v>
      </c>
      <c r="J43" s="10">
        <v>-425</v>
      </c>
      <c r="K43" s="11">
        <v>-1</v>
      </c>
    </row>
    <row r="44" spans="2:11" ht="12.75">
      <c r="B44" s="16" t="s">
        <v>15</v>
      </c>
      <c r="C44" s="10">
        <v>1707</v>
      </c>
      <c r="D44" s="10">
        <v>1447</v>
      </c>
      <c r="E44" s="10">
        <v>260</v>
      </c>
      <c r="F44" s="25">
        <v>18</v>
      </c>
      <c r="G44" s="30">
        <f t="shared" si="0"/>
        <v>4.51493848857645</v>
      </c>
      <c r="H44" s="10">
        <v>7707</v>
      </c>
      <c r="I44" s="10">
        <v>7574</v>
      </c>
      <c r="J44" s="10">
        <v>133</v>
      </c>
      <c r="K44" s="11">
        <v>1.8</v>
      </c>
    </row>
    <row r="45" spans="2:11" ht="12.75">
      <c r="B45" s="16" t="s">
        <v>16</v>
      </c>
      <c r="C45" s="10">
        <v>4908</v>
      </c>
      <c r="D45" s="10">
        <v>5254</v>
      </c>
      <c r="E45" s="10">
        <v>-346</v>
      </c>
      <c r="F45" s="25">
        <v>-6.6</v>
      </c>
      <c r="G45" s="30">
        <f t="shared" si="0"/>
        <v>2.1811328443357785</v>
      </c>
      <c r="H45" s="10">
        <v>10705</v>
      </c>
      <c r="I45" s="10">
        <v>11957</v>
      </c>
      <c r="J45" s="10">
        <v>-1252</v>
      </c>
      <c r="K45" s="11">
        <v>-10.5</v>
      </c>
    </row>
    <row r="46" spans="2:11" ht="12.75">
      <c r="B46" s="9"/>
      <c r="C46" s="10"/>
      <c r="D46" s="10"/>
      <c r="E46" s="10"/>
      <c r="F46" s="33"/>
      <c r="G46" s="10"/>
      <c r="H46" s="10"/>
      <c r="I46" s="10"/>
      <c r="J46" s="10"/>
      <c r="K46" s="33"/>
    </row>
    <row r="47" spans="2:11" ht="12.75">
      <c r="B47" s="12" t="s">
        <v>25</v>
      </c>
      <c r="C47" s="13">
        <f>SUM(C48:C64)</f>
        <v>161109</v>
      </c>
      <c r="D47" s="13">
        <f>SUM(D48:D64)</f>
        <v>161749</v>
      </c>
      <c r="E47" s="13">
        <f>SUM(E48:E64)</f>
        <v>-640</v>
      </c>
      <c r="F47" s="14">
        <f>(C47-D47)/D47*100</f>
        <v>-0.3956747800604641</v>
      </c>
      <c r="G47" s="29">
        <f t="shared" si="0"/>
        <v>2.6566920532062146</v>
      </c>
      <c r="H47" s="13">
        <f>SUM(H48:H64)</f>
        <v>428017</v>
      </c>
      <c r="I47" s="13">
        <f>SUM(I48:I64)</f>
        <v>431593</v>
      </c>
      <c r="J47" s="13">
        <f>SUM(J48:J64)</f>
        <v>-3576</v>
      </c>
      <c r="K47" s="14">
        <f>(H47-I47)/I47*100</f>
        <v>-0.8285583871842223</v>
      </c>
    </row>
    <row r="48" spans="2:11" ht="12.75">
      <c r="B48" s="16" t="s">
        <v>24</v>
      </c>
      <c r="C48" s="10">
        <v>36341</v>
      </c>
      <c r="D48" s="10">
        <v>34313</v>
      </c>
      <c r="E48" s="10">
        <v>2028</v>
      </c>
      <c r="F48" s="25">
        <v>5.9</v>
      </c>
      <c r="G48" s="30">
        <f t="shared" si="0"/>
        <v>1.7940067692138355</v>
      </c>
      <c r="H48" s="22">
        <v>65196</v>
      </c>
      <c r="I48" s="22">
        <v>60140</v>
      </c>
      <c r="J48" s="22">
        <v>5056</v>
      </c>
      <c r="K48" s="23">
        <v>8.4</v>
      </c>
    </row>
    <row r="49" spans="2:11" ht="12.75">
      <c r="B49" s="16" t="s">
        <v>1</v>
      </c>
      <c r="C49" s="10">
        <v>5369</v>
      </c>
      <c r="D49" s="10">
        <v>6145</v>
      </c>
      <c r="E49" s="10">
        <v>-776</v>
      </c>
      <c r="F49" s="25">
        <v>-12.6</v>
      </c>
      <c r="G49" s="30">
        <f t="shared" si="0"/>
        <v>2.5853976531942635</v>
      </c>
      <c r="H49" s="22">
        <v>13881</v>
      </c>
      <c r="I49" s="22">
        <v>14592</v>
      </c>
      <c r="J49" s="22">
        <v>-711</v>
      </c>
      <c r="K49" s="23">
        <v>-4.9</v>
      </c>
    </row>
    <row r="50" spans="2:11" ht="12.75">
      <c r="B50" s="16" t="s">
        <v>2</v>
      </c>
      <c r="C50" s="10">
        <v>3459</v>
      </c>
      <c r="D50" s="10">
        <v>5118</v>
      </c>
      <c r="E50" s="10">
        <v>-1659</v>
      </c>
      <c r="F50" s="25">
        <v>-32.4</v>
      </c>
      <c r="G50" s="30">
        <f t="shared" si="0"/>
        <v>2.102630818155536</v>
      </c>
      <c r="H50" s="22">
        <v>7273</v>
      </c>
      <c r="I50" s="22">
        <v>11486</v>
      </c>
      <c r="J50" s="22">
        <v>-4213</v>
      </c>
      <c r="K50" s="23">
        <v>-36.7</v>
      </c>
    </row>
    <row r="51" spans="2:11" ht="12.75">
      <c r="B51" s="16" t="s">
        <v>3</v>
      </c>
      <c r="C51" s="10">
        <v>7901</v>
      </c>
      <c r="D51" s="10">
        <v>7280</v>
      </c>
      <c r="E51" s="10">
        <v>621</v>
      </c>
      <c r="F51" s="25">
        <v>8.5</v>
      </c>
      <c r="G51" s="30">
        <f t="shared" si="0"/>
        <v>3.682571826351095</v>
      </c>
      <c r="H51" s="22">
        <v>29096</v>
      </c>
      <c r="I51" s="22">
        <v>26257</v>
      </c>
      <c r="J51" s="22">
        <v>2839</v>
      </c>
      <c r="K51" s="23">
        <v>10.8</v>
      </c>
    </row>
    <row r="52" spans="2:11" ht="12.75">
      <c r="B52" s="16" t="s">
        <v>4</v>
      </c>
      <c r="C52" s="10">
        <v>20222</v>
      </c>
      <c r="D52" s="10">
        <v>22511</v>
      </c>
      <c r="E52" s="10">
        <v>-2289</v>
      </c>
      <c r="F52" s="25">
        <v>-10.2</v>
      </c>
      <c r="G52" s="30">
        <f t="shared" si="0"/>
        <v>2.2792008703392344</v>
      </c>
      <c r="H52" s="22">
        <v>46090</v>
      </c>
      <c r="I52" s="22">
        <v>52311</v>
      </c>
      <c r="J52" s="22">
        <v>-6221</v>
      </c>
      <c r="K52" s="23">
        <v>-11.9</v>
      </c>
    </row>
    <row r="53" spans="2:11" ht="12.75">
      <c r="B53" s="16" t="s">
        <v>5</v>
      </c>
      <c r="C53" s="10">
        <v>7806</v>
      </c>
      <c r="D53" s="10">
        <v>7135</v>
      </c>
      <c r="E53" s="10">
        <v>671</v>
      </c>
      <c r="F53" s="25">
        <v>9.4</v>
      </c>
      <c r="G53" s="30">
        <f t="shared" si="0"/>
        <v>3.8063028439661797</v>
      </c>
      <c r="H53" s="22">
        <v>29712</v>
      </c>
      <c r="I53" s="22">
        <v>24913</v>
      </c>
      <c r="J53" s="22">
        <v>4799</v>
      </c>
      <c r="K53" s="23">
        <v>19.3</v>
      </c>
    </row>
    <row r="54" spans="2:11" ht="12.75">
      <c r="B54" s="16" t="s">
        <v>6</v>
      </c>
      <c r="C54" s="10">
        <v>22098</v>
      </c>
      <c r="D54" s="10">
        <v>21210</v>
      </c>
      <c r="E54" s="10">
        <v>888</v>
      </c>
      <c r="F54" s="25">
        <v>4.2</v>
      </c>
      <c r="G54" s="30">
        <f t="shared" si="0"/>
        <v>2.5491447189790932</v>
      </c>
      <c r="H54" s="22">
        <v>56331</v>
      </c>
      <c r="I54" s="22">
        <v>55016</v>
      </c>
      <c r="J54" s="22">
        <v>1315</v>
      </c>
      <c r="K54" s="23">
        <v>2.4</v>
      </c>
    </row>
    <row r="55" spans="2:11" ht="12.75">
      <c r="B55" s="16" t="s">
        <v>7</v>
      </c>
      <c r="C55" s="10">
        <v>2945</v>
      </c>
      <c r="D55" s="10">
        <v>2922</v>
      </c>
      <c r="E55" s="10">
        <v>23</v>
      </c>
      <c r="F55" s="25">
        <v>0.8</v>
      </c>
      <c r="G55" s="30">
        <f t="shared" si="0"/>
        <v>2.7595925297113753</v>
      </c>
      <c r="H55" s="22">
        <v>8127</v>
      </c>
      <c r="I55" s="22">
        <v>9965</v>
      </c>
      <c r="J55" s="22">
        <v>-1838</v>
      </c>
      <c r="K55" s="23">
        <v>-18.4</v>
      </c>
    </row>
    <row r="56" spans="2:11" ht="12.75">
      <c r="B56" s="16" t="s">
        <v>8</v>
      </c>
      <c r="C56" s="10">
        <v>854</v>
      </c>
      <c r="D56" s="10">
        <v>848</v>
      </c>
      <c r="E56" s="10">
        <v>6</v>
      </c>
      <c r="F56" s="25">
        <v>0.7</v>
      </c>
      <c r="G56" s="30">
        <f t="shared" si="0"/>
        <v>1.8864168618266979</v>
      </c>
      <c r="H56" s="22">
        <v>1611</v>
      </c>
      <c r="I56" s="22">
        <v>1987</v>
      </c>
      <c r="J56" s="22">
        <v>-376</v>
      </c>
      <c r="K56" s="23">
        <v>-18.9</v>
      </c>
    </row>
    <row r="57" spans="2:11" ht="12.75">
      <c r="B57" s="16" t="s">
        <v>9</v>
      </c>
      <c r="C57" s="10">
        <v>8540</v>
      </c>
      <c r="D57" s="10">
        <v>9737</v>
      </c>
      <c r="E57" s="10">
        <v>-1197</v>
      </c>
      <c r="F57" s="25">
        <v>-12.3</v>
      </c>
      <c r="G57" s="30">
        <f t="shared" si="0"/>
        <v>1.8318501170960186</v>
      </c>
      <c r="H57" s="22">
        <v>15644</v>
      </c>
      <c r="I57" s="22">
        <v>17083</v>
      </c>
      <c r="J57" s="22">
        <v>-1439</v>
      </c>
      <c r="K57" s="23">
        <v>-8.4</v>
      </c>
    </row>
    <row r="58" spans="2:11" ht="12.75">
      <c r="B58" s="16" t="s">
        <v>10</v>
      </c>
      <c r="C58" s="10">
        <v>5024</v>
      </c>
      <c r="D58" s="10">
        <v>5276</v>
      </c>
      <c r="E58" s="10">
        <v>-252</v>
      </c>
      <c r="F58" s="25">
        <v>-4.8</v>
      </c>
      <c r="G58" s="30">
        <f t="shared" si="0"/>
        <v>2.0437898089171975</v>
      </c>
      <c r="H58" s="22">
        <v>10268</v>
      </c>
      <c r="I58" s="22">
        <v>12172</v>
      </c>
      <c r="J58" s="22">
        <v>-1904</v>
      </c>
      <c r="K58" s="23">
        <v>-15.6</v>
      </c>
    </row>
    <row r="59" spans="2:11" ht="12.75">
      <c r="B59" s="16" t="s">
        <v>11</v>
      </c>
      <c r="C59" s="10">
        <v>18325</v>
      </c>
      <c r="D59" s="10">
        <v>16095</v>
      </c>
      <c r="E59" s="10">
        <v>2230</v>
      </c>
      <c r="F59" s="25">
        <v>13.9</v>
      </c>
      <c r="G59" s="30">
        <f t="shared" si="0"/>
        <v>3.5223465211459755</v>
      </c>
      <c r="H59" s="22">
        <v>64547</v>
      </c>
      <c r="I59" s="22">
        <v>60010</v>
      </c>
      <c r="J59" s="22">
        <v>4537</v>
      </c>
      <c r="K59" s="23">
        <v>7.6</v>
      </c>
    </row>
    <row r="60" spans="2:11" ht="12.75">
      <c r="B60" s="16" t="s">
        <v>12</v>
      </c>
      <c r="C60" s="10">
        <v>2391</v>
      </c>
      <c r="D60" s="10">
        <v>2602</v>
      </c>
      <c r="E60" s="10">
        <v>-211</v>
      </c>
      <c r="F60" s="25">
        <v>-8.1</v>
      </c>
      <c r="G60" s="30">
        <f t="shared" si="0"/>
        <v>2.8406524466750316</v>
      </c>
      <c r="H60" s="22">
        <v>6792</v>
      </c>
      <c r="I60" s="22">
        <v>7765</v>
      </c>
      <c r="J60" s="22">
        <v>-973</v>
      </c>
      <c r="K60" s="23">
        <v>-12.5</v>
      </c>
    </row>
    <row r="61" spans="2:11" ht="12.75">
      <c r="B61" s="16" t="s">
        <v>13</v>
      </c>
      <c r="C61" s="10">
        <v>2329</v>
      </c>
      <c r="D61" s="10">
        <v>3551</v>
      </c>
      <c r="E61" s="10">
        <v>-1222</v>
      </c>
      <c r="F61" s="25">
        <v>-34.4</v>
      </c>
      <c r="G61" s="30">
        <f t="shared" si="0"/>
        <v>3.2644911979390296</v>
      </c>
      <c r="H61" s="22">
        <v>7603</v>
      </c>
      <c r="I61" s="22">
        <v>11504</v>
      </c>
      <c r="J61" s="22">
        <v>-3901</v>
      </c>
      <c r="K61" s="23">
        <v>-33.9</v>
      </c>
    </row>
    <row r="62" spans="2:11" ht="12.75">
      <c r="B62" s="16" t="s">
        <v>14</v>
      </c>
      <c r="C62" s="10">
        <v>9285</v>
      </c>
      <c r="D62" s="10">
        <v>9029</v>
      </c>
      <c r="E62" s="10">
        <v>256</v>
      </c>
      <c r="F62" s="25">
        <v>2.8</v>
      </c>
      <c r="G62" s="30">
        <f t="shared" si="0"/>
        <v>4.656112008616048</v>
      </c>
      <c r="H62" s="22">
        <v>43232</v>
      </c>
      <c r="I62" s="22">
        <v>43491</v>
      </c>
      <c r="J62" s="22">
        <v>-259</v>
      </c>
      <c r="K62" s="23">
        <v>-0.6</v>
      </c>
    </row>
    <row r="63" spans="2:11" ht="12.75">
      <c r="B63" s="16" t="s">
        <v>15</v>
      </c>
      <c r="C63" s="10">
        <v>2208</v>
      </c>
      <c r="D63" s="10">
        <v>1786</v>
      </c>
      <c r="E63" s="10">
        <v>422</v>
      </c>
      <c r="F63" s="25">
        <v>23.6</v>
      </c>
      <c r="G63" s="30">
        <f t="shared" si="0"/>
        <v>3.970108695652174</v>
      </c>
      <c r="H63" s="22">
        <v>8766</v>
      </c>
      <c r="I63" s="22">
        <v>8449</v>
      </c>
      <c r="J63" s="22">
        <v>317</v>
      </c>
      <c r="K63" s="23">
        <v>3.8</v>
      </c>
    </row>
    <row r="64" spans="2:11" ht="12.75">
      <c r="B64" s="16" t="s">
        <v>16</v>
      </c>
      <c r="C64" s="10">
        <v>6012</v>
      </c>
      <c r="D64" s="10">
        <v>6191</v>
      </c>
      <c r="E64" s="10">
        <v>-179</v>
      </c>
      <c r="F64" s="25">
        <v>-2.9</v>
      </c>
      <c r="G64" s="30">
        <f t="shared" si="0"/>
        <v>2.3033932135728543</v>
      </c>
      <c r="H64" s="22">
        <v>13848</v>
      </c>
      <c r="I64" s="22">
        <v>14452</v>
      </c>
      <c r="J64" s="22">
        <v>-604</v>
      </c>
      <c r="K64" s="23">
        <v>-4.2</v>
      </c>
    </row>
    <row r="65" spans="2:11" ht="18.75" customHeight="1">
      <c r="B65" s="32" t="s">
        <v>35</v>
      </c>
      <c r="C65" s="2"/>
      <c r="D65" s="2"/>
      <c r="E65" s="2"/>
      <c r="F65" s="44"/>
      <c r="G65" s="2"/>
      <c r="H65" s="2"/>
      <c r="I65" s="2"/>
      <c r="J65" s="2"/>
      <c r="K65" s="44"/>
    </row>
    <row r="66" spans="2:11" ht="18" customHeight="1">
      <c r="B66" s="32"/>
      <c r="C66" s="31"/>
      <c r="D66" s="24"/>
      <c r="E66" s="24"/>
      <c r="F66" s="34"/>
      <c r="G66" s="24"/>
      <c r="H66" s="24"/>
      <c r="I66" s="24"/>
      <c r="J66" s="24"/>
      <c r="K66" s="34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  <row r="97" spans="2:7" ht="12.75">
      <c r="B97" s="3"/>
      <c r="C97" s="4"/>
      <c r="D97" s="4"/>
      <c r="E97" s="4"/>
      <c r="F97" s="5"/>
      <c r="G97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2009-12-17T09:40:45Z</cp:lastPrinted>
  <dcterms:created xsi:type="dcterms:W3CDTF">2002-03-21T13:15:43Z</dcterms:created>
  <dcterms:modified xsi:type="dcterms:W3CDTF">2010-01-20T08:45:57Z</dcterms:modified>
  <cp:category/>
  <cp:version/>
  <cp:contentType/>
  <cp:contentStatus/>
</cp:coreProperties>
</file>