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3500" windowHeight="8640" activeTab="0"/>
  </bookViews>
  <sheets>
    <sheet name="TM-REG-A-Ü-Ausl-Inl-Insges" sheetId="1" r:id="rId1"/>
  </sheets>
  <definedNames/>
  <calcPr fullCalcOnLoad="1"/>
</workbook>
</file>

<file path=xl/sharedStrings.xml><?xml version="1.0" encoding="utf-8"?>
<sst xmlns="http://schemas.openxmlformats.org/spreadsheetml/2006/main" count="50" uniqueCount="28">
  <si>
    <t>© Landesstatistik Steiermark</t>
  </si>
  <si>
    <t>ANKÜNFTE</t>
  </si>
  <si>
    <t>ÜBERNACHTUNGEN</t>
  </si>
  <si>
    <t>Zeitraum</t>
  </si>
  <si>
    <t>Veränderung</t>
  </si>
  <si>
    <t>absolut</t>
  </si>
  <si>
    <t>in %</t>
  </si>
  <si>
    <t>Tourismusregionen</t>
  </si>
  <si>
    <t>Insgesamt</t>
  </si>
  <si>
    <t>Inländer</t>
  </si>
  <si>
    <t>Ausländer</t>
  </si>
  <si>
    <t>Steiermark: Tourismusregionen</t>
  </si>
  <si>
    <t>Quelle: Landesstatistik Steiermark</t>
  </si>
  <si>
    <t>Aufent-</t>
  </si>
  <si>
    <t>haltsdauer</t>
  </si>
  <si>
    <t>Durchschn.</t>
  </si>
  <si>
    <t>Ankünfte , Übernachtungen und durchschnittliche Aufenthaltsdauer</t>
  </si>
  <si>
    <t>21 Salzkammergut-Ausseerland</t>
  </si>
  <si>
    <t>22 Dachstein Tauern Region</t>
  </si>
  <si>
    <t>23 Region Graz</t>
  </si>
  <si>
    <t>24 Hochsteiermark</t>
  </si>
  <si>
    <t>25 Urlaubsregion Murtal</t>
  </si>
  <si>
    <t>26 Oststeiermark-Thermenland</t>
  </si>
  <si>
    <t>27 Süd-Weststeiermark</t>
  </si>
  <si>
    <t>28 Sonstige</t>
  </si>
  <si>
    <t>TMJ 2008</t>
  </si>
  <si>
    <t>Tourismusjahr 2009</t>
  </si>
  <si>
    <t>TMJ 2009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</si>
</sst>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5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 vertical="center"/>
    </xf>
    <xf numFmtId="3" fontId="0" fillId="0" borderId="0" xfId="0" applyNumberForma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right" vertical="center" indent="1"/>
    </xf>
    <xf numFmtId="173" fontId="0" fillId="0" borderId="0" xfId="0" applyNumberFormat="1" applyAlignment="1">
      <alignment horizontal="right" vertical="center" indent="1"/>
    </xf>
    <xf numFmtId="173" fontId="0" fillId="0" borderId="10" xfId="0" applyNumberFormat="1" applyBorder="1" applyAlignment="1">
      <alignment horizontal="right" vertical="center" indent="1"/>
    </xf>
    <xf numFmtId="0" fontId="2" fillId="33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 indent="1"/>
    </xf>
    <xf numFmtId="0" fontId="0" fillId="33" borderId="0" xfId="0" applyFill="1" applyAlignment="1">
      <alignment vertical="center"/>
    </xf>
    <xf numFmtId="173" fontId="2" fillId="0" borderId="10" xfId="0" applyNumberFormat="1" applyFont="1" applyFill="1" applyBorder="1" applyAlignment="1">
      <alignment horizontal="right" vertical="center" indent="1"/>
    </xf>
    <xf numFmtId="49" fontId="8" fillId="34" borderId="0" xfId="0" applyNumberFormat="1" applyFont="1" applyFill="1" applyBorder="1" applyAlignment="1">
      <alignment horizontal="right" vertical="center" wrapText="1" indent="1"/>
    </xf>
    <xf numFmtId="0" fontId="8" fillId="34" borderId="0" xfId="0" applyFont="1" applyFill="1" applyBorder="1" applyAlignment="1">
      <alignment horizontal="right" vertical="center" wrapText="1" indent="1"/>
    </xf>
    <xf numFmtId="173" fontId="0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173" fontId="2" fillId="0" borderId="11" xfId="0" applyNumberFormat="1" applyFont="1" applyFill="1" applyBorder="1" applyAlignment="1">
      <alignment horizontal="center" vertical="center"/>
    </xf>
    <xf numFmtId="174" fontId="2" fillId="0" borderId="10" xfId="0" applyNumberFormat="1" applyFont="1" applyFill="1" applyBorder="1" applyAlignment="1">
      <alignment horizontal="right" vertical="center" indent="1"/>
    </xf>
    <xf numFmtId="174" fontId="2" fillId="0" borderId="0" xfId="0" applyNumberFormat="1" applyFont="1" applyFill="1" applyBorder="1" applyAlignment="1">
      <alignment horizontal="right" vertical="center" indent="1"/>
    </xf>
    <xf numFmtId="3" fontId="0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/>
    </xf>
    <xf numFmtId="174" fontId="0" fillId="0" borderId="0" xfId="0" applyNumberFormat="1" applyAlignment="1">
      <alignment horizontal="right" vertical="center" indent="1"/>
    </xf>
    <xf numFmtId="174" fontId="2" fillId="0" borderId="0" xfId="0" applyNumberFormat="1" applyFont="1" applyBorder="1" applyAlignment="1">
      <alignment horizontal="right"/>
    </xf>
    <xf numFmtId="0" fontId="8" fillId="34" borderId="12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left" vertical="center" wrapText="1"/>
    </xf>
    <xf numFmtId="0" fontId="8" fillId="34" borderId="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1</xdr:col>
      <xdr:colOff>609600</xdr:colOff>
      <xdr:row>2</xdr:row>
      <xdr:rowOff>180975</xdr:rowOff>
    </xdr:to>
    <xdr:pic>
      <xdr:nvPicPr>
        <xdr:cNvPr id="1" name="Picture 1" descr="Bil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581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609600</xdr:colOff>
      <xdr:row>2</xdr:row>
      <xdr:rowOff>180975</xdr:rowOff>
    </xdr:to>
    <xdr:pic>
      <xdr:nvPicPr>
        <xdr:cNvPr id="2" name="Picture 3" descr="Bil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581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609600</xdr:colOff>
      <xdr:row>2</xdr:row>
      <xdr:rowOff>180975</xdr:rowOff>
    </xdr:to>
    <xdr:pic>
      <xdr:nvPicPr>
        <xdr:cNvPr id="3" name="Picture 5" descr="Bil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581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0</xdr:row>
      <xdr:rowOff>19050</xdr:rowOff>
    </xdr:from>
    <xdr:to>
      <xdr:col>10</xdr:col>
      <xdr:colOff>723900</xdr:colOff>
      <xdr:row>3</xdr:row>
      <xdr:rowOff>28575</xdr:rowOff>
    </xdr:to>
    <xdr:pic>
      <xdr:nvPicPr>
        <xdr:cNvPr id="4" name="Picture 6" descr="Log4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19050"/>
          <a:ext cx="5048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9"/>
  <sheetViews>
    <sheetView tabSelected="1" zoomScale="80" zoomScaleNormal="8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5" sqref="B5:K5"/>
    </sheetView>
  </sheetViews>
  <sheetFormatPr defaultColWidth="11.421875" defaultRowHeight="12.75"/>
  <cols>
    <col min="1" max="1" width="1.28515625" style="0" customWidth="1"/>
    <col min="2" max="2" width="31.7109375" style="0" customWidth="1"/>
    <col min="3" max="3" width="13.28125" style="0" customWidth="1"/>
    <col min="5" max="6" width="10.7109375" style="0" customWidth="1"/>
    <col min="7" max="7" width="12.140625" style="0" customWidth="1"/>
    <col min="8" max="8" width="13.28125" style="0" customWidth="1"/>
  </cols>
  <sheetData>
    <row r="1" spans="2:7" ht="12.75">
      <c r="B1" s="6"/>
      <c r="C1" s="6"/>
      <c r="D1" s="6"/>
      <c r="E1" s="6"/>
      <c r="F1" s="6"/>
      <c r="G1" s="6"/>
    </row>
    <row r="2" spans="2:11" s="3" customFormat="1" ht="15">
      <c r="B2" s="29" t="s">
        <v>11</v>
      </c>
      <c r="C2" s="29"/>
      <c r="D2" s="29"/>
      <c r="E2" s="29"/>
      <c r="F2" s="29"/>
      <c r="G2" s="29"/>
      <c r="H2" s="29"/>
      <c r="I2" s="29"/>
      <c r="J2" s="29"/>
      <c r="K2" s="29"/>
    </row>
    <row r="3" spans="2:11" s="3" customFormat="1" ht="15">
      <c r="B3" s="29" t="s">
        <v>16</v>
      </c>
      <c r="C3" s="29"/>
      <c r="D3" s="29"/>
      <c r="E3" s="29"/>
      <c r="F3" s="29"/>
      <c r="G3" s="29"/>
      <c r="H3" s="29"/>
      <c r="I3" s="29"/>
      <c r="J3" s="29"/>
      <c r="K3" s="29"/>
    </row>
    <row r="4" spans="2:11" s="3" customFormat="1" ht="15">
      <c r="B4" s="30" t="s">
        <v>26</v>
      </c>
      <c r="C4" s="30"/>
      <c r="D4" s="30"/>
      <c r="E4" s="30"/>
      <c r="F4" s="30"/>
      <c r="G4" s="30"/>
      <c r="H4" s="30"/>
      <c r="I4" s="30"/>
      <c r="J4" s="30"/>
      <c r="K4" s="30"/>
    </row>
    <row r="5" spans="2:11" s="4" customFormat="1" ht="12" customHeight="1">
      <c r="B5" s="31" t="s">
        <v>0</v>
      </c>
      <c r="C5" s="31"/>
      <c r="D5" s="31"/>
      <c r="E5" s="31"/>
      <c r="F5" s="31"/>
      <c r="G5" s="31"/>
      <c r="H5" s="31"/>
      <c r="I5" s="31"/>
      <c r="J5" s="31"/>
      <c r="K5" s="31"/>
    </row>
    <row r="6" spans="2:11" ht="15" customHeight="1" thickBot="1">
      <c r="B6" s="26" t="s">
        <v>7</v>
      </c>
      <c r="C6" s="28" t="s">
        <v>1</v>
      </c>
      <c r="D6" s="28"/>
      <c r="E6" s="28"/>
      <c r="F6" s="28"/>
      <c r="G6" s="17" t="s">
        <v>15</v>
      </c>
      <c r="H6" s="28" t="s">
        <v>2</v>
      </c>
      <c r="I6" s="28"/>
      <c r="J6" s="28"/>
      <c r="K6" s="28"/>
    </row>
    <row r="7" spans="2:11" ht="12.75">
      <c r="B7" s="26"/>
      <c r="C7" s="25" t="s">
        <v>3</v>
      </c>
      <c r="D7" s="25"/>
      <c r="E7" s="27" t="s">
        <v>4</v>
      </c>
      <c r="F7" s="27"/>
      <c r="G7" s="17" t="s">
        <v>13</v>
      </c>
      <c r="H7" s="25" t="s">
        <v>3</v>
      </c>
      <c r="I7" s="25"/>
      <c r="J7" s="27" t="s">
        <v>4</v>
      </c>
      <c r="K7" s="27"/>
    </row>
    <row r="8" spans="2:11" ht="18" customHeight="1">
      <c r="B8" s="26"/>
      <c r="C8" s="14" t="s">
        <v>27</v>
      </c>
      <c r="D8" s="14" t="s">
        <v>25</v>
      </c>
      <c r="E8" s="15" t="s">
        <v>5</v>
      </c>
      <c r="F8" s="15" t="s">
        <v>6</v>
      </c>
      <c r="G8" s="17" t="s">
        <v>14</v>
      </c>
      <c r="H8" s="14" t="s">
        <v>27</v>
      </c>
      <c r="I8" s="14" t="s">
        <v>25</v>
      </c>
      <c r="J8" s="15" t="s">
        <v>5</v>
      </c>
      <c r="K8" s="15" t="s">
        <v>6</v>
      </c>
    </row>
    <row r="9" spans="2:11" ht="12.75">
      <c r="B9" s="10" t="s">
        <v>10</v>
      </c>
      <c r="C9" s="11">
        <f>SUM(C10:C17)</f>
        <v>995358</v>
      </c>
      <c r="D9" s="11">
        <f>SUM(D10:D17)</f>
        <v>1001630</v>
      </c>
      <c r="E9" s="11">
        <f>SUM(E10:E17)</f>
        <v>-6272</v>
      </c>
      <c r="F9" s="19">
        <f>(C9-D9)/D9*100</f>
        <v>-0.6261793276958557</v>
      </c>
      <c r="G9" s="18">
        <f>H9/C9</f>
        <v>3.9300573261077925</v>
      </c>
      <c r="H9" s="11">
        <f>SUM(H10:H17)</f>
        <v>3911814</v>
      </c>
      <c r="I9" s="11">
        <f>SUM(I10:I17)</f>
        <v>3949989</v>
      </c>
      <c r="J9" s="11">
        <f>SUM(J10:J17)</f>
        <v>-38175</v>
      </c>
      <c r="K9" s="20">
        <f>(H9-I9)/I9*100</f>
        <v>-0.9664583876056364</v>
      </c>
    </row>
    <row r="10" spans="2:11" ht="12.75">
      <c r="B10" s="12" t="s">
        <v>17</v>
      </c>
      <c r="C10" s="7">
        <v>61936</v>
      </c>
      <c r="D10" s="7">
        <v>61047</v>
      </c>
      <c r="E10" s="7">
        <v>889</v>
      </c>
      <c r="F10" s="9">
        <v>1.5</v>
      </c>
      <c r="G10" s="16">
        <f aca="true" t="shared" si="0" ref="G10:G37">H10/C10</f>
        <v>5.251081761818652</v>
      </c>
      <c r="H10" s="7">
        <v>325231</v>
      </c>
      <c r="I10" s="7">
        <v>327847</v>
      </c>
      <c r="J10" s="7">
        <v>-2616</v>
      </c>
      <c r="K10" s="8">
        <v>-0.8</v>
      </c>
    </row>
    <row r="11" spans="2:11" ht="12.75">
      <c r="B11" s="12" t="s">
        <v>18</v>
      </c>
      <c r="C11" s="7">
        <v>299528</v>
      </c>
      <c r="D11" s="7">
        <v>293424</v>
      </c>
      <c r="E11" s="7">
        <v>6104</v>
      </c>
      <c r="F11" s="9">
        <v>2.1</v>
      </c>
      <c r="G11" s="16">
        <f t="shared" si="0"/>
        <v>5.667039475441361</v>
      </c>
      <c r="H11" s="7">
        <v>1697437</v>
      </c>
      <c r="I11" s="7">
        <v>1693432</v>
      </c>
      <c r="J11" s="7">
        <v>4005</v>
      </c>
      <c r="K11" s="8">
        <v>0.2</v>
      </c>
    </row>
    <row r="12" spans="2:11" ht="12.75">
      <c r="B12" s="12" t="s">
        <v>19</v>
      </c>
      <c r="C12" s="7">
        <v>239670</v>
      </c>
      <c r="D12" s="7">
        <v>245336</v>
      </c>
      <c r="E12" s="7">
        <v>-5666</v>
      </c>
      <c r="F12" s="9">
        <v>-2.3</v>
      </c>
      <c r="G12" s="16">
        <f t="shared" si="0"/>
        <v>2.0542996620352985</v>
      </c>
      <c r="H12" s="7">
        <v>492354</v>
      </c>
      <c r="I12" s="7">
        <v>531818</v>
      </c>
      <c r="J12" s="7">
        <v>-39464</v>
      </c>
      <c r="K12" s="8">
        <v>-7.4</v>
      </c>
    </row>
    <row r="13" spans="2:11" ht="12.75">
      <c r="B13" s="12" t="s">
        <v>20</v>
      </c>
      <c r="C13" s="7">
        <v>97724</v>
      </c>
      <c r="D13" s="7">
        <v>99180</v>
      </c>
      <c r="E13" s="7">
        <v>-1456</v>
      </c>
      <c r="F13" s="9">
        <v>-1.5</v>
      </c>
      <c r="G13" s="16">
        <f t="shared" si="0"/>
        <v>2.910093733371536</v>
      </c>
      <c r="H13" s="7">
        <v>284386</v>
      </c>
      <c r="I13" s="7">
        <v>288209</v>
      </c>
      <c r="J13" s="7">
        <v>-3823</v>
      </c>
      <c r="K13" s="8">
        <v>-1.3</v>
      </c>
    </row>
    <row r="14" spans="2:11" ht="12.75">
      <c r="B14" s="12" t="s">
        <v>21</v>
      </c>
      <c r="C14" s="7">
        <v>114165</v>
      </c>
      <c r="D14" s="7">
        <v>111748</v>
      </c>
      <c r="E14" s="7">
        <v>2417</v>
      </c>
      <c r="F14" s="9">
        <v>2.2</v>
      </c>
      <c r="G14" s="16">
        <f t="shared" si="0"/>
        <v>4.851206586957474</v>
      </c>
      <c r="H14" s="7">
        <v>553838</v>
      </c>
      <c r="I14" s="7">
        <v>516112</v>
      </c>
      <c r="J14" s="7">
        <v>37726</v>
      </c>
      <c r="K14" s="8">
        <v>7.3</v>
      </c>
    </row>
    <row r="15" spans="2:11" ht="12.75">
      <c r="B15" s="12" t="s">
        <v>22</v>
      </c>
      <c r="C15" s="7">
        <v>88901</v>
      </c>
      <c r="D15" s="7">
        <v>99299</v>
      </c>
      <c r="E15" s="7">
        <v>-10398</v>
      </c>
      <c r="F15" s="9">
        <v>-10.5</v>
      </c>
      <c r="G15" s="16">
        <f t="shared" si="0"/>
        <v>3.288916885074409</v>
      </c>
      <c r="H15" s="7">
        <v>292388</v>
      </c>
      <c r="I15" s="7">
        <v>329883</v>
      </c>
      <c r="J15" s="7">
        <v>-37495</v>
      </c>
      <c r="K15" s="8">
        <v>-11.4</v>
      </c>
    </row>
    <row r="16" spans="2:11" ht="12.75">
      <c r="B16" s="12" t="s">
        <v>23</v>
      </c>
      <c r="C16" s="7">
        <v>72768</v>
      </c>
      <c r="D16" s="7">
        <v>71336</v>
      </c>
      <c r="E16" s="7">
        <v>1432</v>
      </c>
      <c r="F16" s="9">
        <v>2</v>
      </c>
      <c r="G16" s="16">
        <f t="shared" si="0"/>
        <v>2.8841798592788037</v>
      </c>
      <c r="H16" s="7">
        <v>209876</v>
      </c>
      <c r="I16" s="7">
        <v>205732</v>
      </c>
      <c r="J16" s="7">
        <v>4144</v>
      </c>
      <c r="K16" s="8">
        <v>2</v>
      </c>
    </row>
    <row r="17" spans="2:11" ht="12.75">
      <c r="B17" s="12" t="s">
        <v>24</v>
      </c>
      <c r="C17" s="7">
        <v>20666</v>
      </c>
      <c r="D17" s="7">
        <v>20260</v>
      </c>
      <c r="E17" s="7">
        <v>406</v>
      </c>
      <c r="F17" s="9">
        <v>2</v>
      </c>
      <c r="G17" s="16">
        <f t="shared" si="0"/>
        <v>2.7244749830639696</v>
      </c>
      <c r="H17" s="7">
        <v>56304</v>
      </c>
      <c r="I17" s="7">
        <v>56956</v>
      </c>
      <c r="J17" s="7">
        <v>-652</v>
      </c>
      <c r="K17" s="8">
        <v>-1.1</v>
      </c>
    </row>
    <row r="18" spans="2:11" ht="12.75">
      <c r="B18" s="6"/>
      <c r="C18" s="7"/>
      <c r="D18" s="7"/>
      <c r="E18" s="7"/>
      <c r="F18" s="23"/>
      <c r="G18" s="7"/>
      <c r="H18" s="7"/>
      <c r="I18" s="7"/>
      <c r="J18" s="7"/>
      <c r="K18" s="23"/>
    </row>
    <row r="19" spans="2:11" ht="12.75">
      <c r="B19" s="10" t="s">
        <v>9</v>
      </c>
      <c r="C19" s="11">
        <f>SUM(C20:C27)</f>
        <v>2120146</v>
      </c>
      <c r="D19" s="11">
        <f>SUM(D20:D27)</f>
        <v>2013686</v>
      </c>
      <c r="E19" s="11">
        <f>SUM(E20:E27)</f>
        <v>106460</v>
      </c>
      <c r="F19" s="19">
        <f>(C19-D19)/D19*100</f>
        <v>5.286822275171005</v>
      </c>
      <c r="G19" s="18">
        <f>H19/C19</f>
        <v>3.1934701666772005</v>
      </c>
      <c r="H19" s="11">
        <f>SUM(H20:H27)</f>
        <v>6770623</v>
      </c>
      <c r="I19" s="11">
        <f>SUM(I20:I27)</f>
        <v>6549082</v>
      </c>
      <c r="J19" s="11">
        <f>SUM(J20:J27)</f>
        <v>221541</v>
      </c>
      <c r="K19" s="20">
        <f>(H19-I19)/I19*100</f>
        <v>3.3827794490892007</v>
      </c>
    </row>
    <row r="20" spans="2:11" ht="12.75">
      <c r="B20" s="12" t="s">
        <v>17</v>
      </c>
      <c r="C20" s="7">
        <v>128192</v>
      </c>
      <c r="D20" s="7">
        <v>120728</v>
      </c>
      <c r="E20" s="7">
        <v>7464</v>
      </c>
      <c r="F20" s="9">
        <v>6.2</v>
      </c>
      <c r="G20" s="16">
        <f t="shared" si="0"/>
        <v>4.446408512231653</v>
      </c>
      <c r="H20" s="7">
        <v>569994</v>
      </c>
      <c r="I20" s="7">
        <v>540354</v>
      </c>
      <c r="J20" s="7">
        <v>29640</v>
      </c>
      <c r="K20" s="8">
        <v>5.5</v>
      </c>
    </row>
    <row r="21" spans="2:11" ht="12.75">
      <c r="B21" s="12" t="s">
        <v>18</v>
      </c>
      <c r="C21" s="7">
        <v>300105</v>
      </c>
      <c r="D21" s="7">
        <v>286568</v>
      </c>
      <c r="E21" s="7">
        <v>13537</v>
      </c>
      <c r="F21" s="9">
        <v>4.7</v>
      </c>
      <c r="G21" s="16">
        <f t="shared" si="0"/>
        <v>3.8096033055097385</v>
      </c>
      <c r="H21" s="7">
        <v>1143281</v>
      </c>
      <c r="I21" s="7">
        <v>1099961</v>
      </c>
      <c r="J21" s="7">
        <v>43320</v>
      </c>
      <c r="K21" s="8">
        <v>3.9</v>
      </c>
    </row>
    <row r="22" spans="2:11" ht="12.75">
      <c r="B22" s="12" t="s">
        <v>19</v>
      </c>
      <c r="C22" s="7">
        <v>292576</v>
      </c>
      <c r="D22" s="7">
        <v>281595</v>
      </c>
      <c r="E22" s="7">
        <v>10981</v>
      </c>
      <c r="F22" s="9">
        <v>3.9</v>
      </c>
      <c r="G22" s="16">
        <f t="shared" si="0"/>
        <v>2.349984277589413</v>
      </c>
      <c r="H22" s="7">
        <v>687549</v>
      </c>
      <c r="I22" s="7">
        <v>663591</v>
      </c>
      <c r="J22" s="7">
        <v>23958</v>
      </c>
      <c r="K22" s="8">
        <v>3.6</v>
      </c>
    </row>
    <row r="23" spans="2:11" ht="12.75">
      <c r="B23" s="12" t="s">
        <v>20</v>
      </c>
      <c r="C23" s="7">
        <v>214453</v>
      </c>
      <c r="D23" s="7">
        <v>203853</v>
      </c>
      <c r="E23" s="7">
        <v>10600</v>
      </c>
      <c r="F23" s="9">
        <v>5.2</v>
      </c>
      <c r="G23" s="16">
        <f t="shared" si="0"/>
        <v>2.5767137787767016</v>
      </c>
      <c r="H23" s="7">
        <v>552584</v>
      </c>
      <c r="I23" s="7">
        <v>548836</v>
      </c>
      <c r="J23" s="7">
        <v>3748</v>
      </c>
      <c r="K23" s="8">
        <v>0.7</v>
      </c>
    </row>
    <row r="24" spans="2:11" ht="12.75">
      <c r="B24" s="12" t="s">
        <v>21</v>
      </c>
      <c r="C24" s="7">
        <v>156417</v>
      </c>
      <c r="D24" s="7">
        <v>142250</v>
      </c>
      <c r="E24" s="7">
        <v>14167</v>
      </c>
      <c r="F24" s="9">
        <v>10</v>
      </c>
      <c r="G24" s="16">
        <f t="shared" si="0"/>
        <v>3.5207426302767604</v>
      </c>
      <c r="H24" s="7">
        <v>550704</v>
      </c>
      <c r="I24" s="7">
        <v>525274</v>
      </c>
      <c r="J24" s="7">
        <v>25430</v>
      </c>
      <c r="K24" s="8">
        <v>4.8</v>
      </c>
    </row>
    <row r="25" spans="2:11" ht="12.75">
      <c r="B25" s="12" t="s">
        <v>22</v>
      </c>
      <c r="C25" s="7">
        <v>784228</v>
      </c>
      <c r="D25" s="7">
        <v>746032</v>
      </c>
      <c r="E25" s="7">
        <v>38196</v>
      </c>
      <c r="F25" s="9">
        <v>5.1</v>
      </c>
      <c r="G25" s="16">
        <f t="shared" si="0"/>
        <v>3.3708577097476753</v>
      </c>
      <c r="H25" s="7">
        <v>2643521</v>
      </c>
      <c r="I25" s="7">
        <v>2583674</v>
      </c>
      <c r="J25" s="7">
        <v>59847</v>
      </c>
      <c r="K25" s="8">
        <v>2.3</v>
      </c>
    </row>
    <row r="26" spans="2:11" ht="12.75">
      <c r="B26" s="12" t="s">
        <v>23</v>
      </c>
      <c r="C26" s="7">
        <v>204507</v>
      </c>
      <c r="D26" s="7">
        <v>194741</v>
      </c>
      <c r="E26" s="7">
        <v>9766</v>
      </c>
      <c r="F26" s="9">
        <v>5</v>
      </c>
      <c r="G26" s="16">
        <f t="shared" si="0"/>
        <v>2.586659625342898</v>
      </c>
      <c r="H26" s="7">
        <v>528990</v>
      </c>
      <c r="I26" s="7">
        <v>495543</v>
      </c>
      <c r="J26" s="7">
        <v>33447</v>
      </c>
      <c r="K26" s="8">
        <v>6.7</v>
      </c>
    </row>
    <row r="27" spans="2:11" ht="12.75">
      <c r="B27" s="12" t="s">
        <v>24</v>
      </c>
      <c r="C27" s="7">
        <v>39668</v>
      </c>
      <c r="D27" s="7">
        <v>37919</v>
      </c>
      <c r="E27" s="7">
        <v>1749</v>
      </c>
      <c r="F27" s="9">
        <v>4.6</v>
      </c>
      <c r="G27" s="16">
        <f t="shared" si="0"/>
        <v>2.3696682464454977</v>
      </c>
      <c r="H27" s="7">
        <v>94000</v>
      </c>
      <c r="I27" s="7">
        <v>91849</v>
      </c>
      <c r="J27" s="7">
        <v>2151</v>
      </c>
      <c r="K27" s="8">
        <v>2.3</v>
      </c>
    </row>
    <row r="28" spans="2:11" ht="12.75">
      <c r="B28" s="6"/>
      <c r="C28" s="7"/>
      <c r="D28" s="7"/>
      <c r="E28" s="7"/>
      <c r="F28" s="23"/>
      <c r="G28" s="21"/>
      <c r="H28" s="7"/>
      <c r="I28" s="7"/>
      <c r="J28" s="7"/>
      <c r="K28" s="23"/>
    </row>
    <row r="29" spans="2:11" ht="12.75">
      <c r="B29" s="10" t="s">
        <v>8</v>
      </c>
      <c r="C29" s="11">
        <f>SUM(C30:C37)</f>
        <v>3115504</v>
      </c>
      <c r="D29" s="11">
        <f>SUM(D30:D37)</f>
        <v>3015316</v>
      </c>
      <c r="E29" s="11">
        <f>SUM(E30:E37)</f>
        <v>100188</v>
      </c>
      <c r="F29" s="13">
        <f>(C29-D29)/D29*100</f>
        <v>3.3226368314299397</v>
      </c>
      <c r="G29" s="18">
        <f>H29/C29</f>
        <v>3.4287990000975763</v>
      </c>
      <c r="H29" s="11">
        <f>SUM(H30:H37)</f>
        <v>10682437</v>
      </c>
      <c r="I29" s="11">
        <f>SUM(I30:I37)</f>
        <v>10499071</v>
      </c>
      <c r="J29" s="11">
        <f>SUM(J30:J37)</f>
        <v>183366</v>
      </c>
      <c r="K29" s="20">
        <f>(H29-I29)/I29*100</f>
        <v>1.7464973805777673</v>
      </c>
    </row>
    <row r="30" spans="2:11" ht="12.75">
      <c r="B30" s="12" t="s">
        <v>17</v>
      </c>
      <c r="C30" s="7">
        <v>190128</v>
      </c>
      <c r="D30" s="7">
        <v>181775</v>
      </c>
      <c r="E30" s="7">
        <v>8353</v>
      </c>
      <c r="F30" s="9">
        <v>4.6</v>
      </c>
      <c r="G30" s="16">
        <f t="shared" si="0"/>
        <v>4.708538458301776</v>
      </c>
      <c r="H30" s="7">
        <v>895225</v>
      </c>
      <c r="I30" s="7">
        <v>868201</v>
      </c>
      <c r="J30" s="7">
        <v>27024</v>
      </c>
      <c r="K30" s="8">
        <v>3.1</v>
      </c>
    </row>
    <row r="31" spans="2:11" ht="12.75">
      <c r="B31" s="12" t="s">
        <v>18</v>
      </c>
      <c r="C31" s="7">
        <v>599633</v>
      </c>
      <c r="D31" s="7">
        <v>579992</v>
      </c>
      <c r="E31" s="7">
        <v>19641</v>
      </c>
      <c r="F31" s="9">
        <v>3.4</v>
      </c>
      <c r="G31" s="16">
        <f t="shared" si="0"/>
        <v>4.7374277266261196</v>
      </c>
      <c r="H31" s="7">
        <v>2840718</v>
      </c>
      <c r="I31" s="7">
        <v>2793393</v>
      </c>
      <c r="J31" s="7">
        <v>47325</v>
      </c>
      <c r="K31" s="8">
        <v>1.7</v>
      </c>
    </row>
    <row r="32" spans="2:11" ht="12.75">
      <c r="B32" s="12" t="s">
        <v>19</v>
      </c>
      <c r="C32" s="7">
        <v>532246</v>
      </c>
      <c r="D32" s="7">
        <v>526931</v>
      </c>
      <c r="E32" s="7">
        <v>5315</v>
      </c>
      <c r="F32" s="9">
        <v>1</v>
      </c>
      <c r="G32" s="16">
        <f t="shared" si="0"/>
        <v>2.2168377028667194</v>
      </c>
      <c r="H32" s="7">
        <v>1179903</v>
      </c>
      <c r="I32" s="7">
        <v>1195409</v>
      </c>
      <c r="J32" s="7">
        <v>-15506</v>
      </c>
      <c r="K32" s="8">
        <v>-1.3</v>
      </c>
    </row>
    <row r="33" spans="2:11" ht="12.75">
      <c r="B33" s="12" t="s">
        <v>20</v>
      </c>
      <c r="C33" s="7">
        <v>312177</v>
      </c>
      <c r="D33" s="7">
        <v>303033</v>
      </c>
      <c r="E33" s="7">
        <v>9144</v>
      </c>
      <c r="F33" s="9">
        <v>3</v>
      </c>
      <c r="G33" s="16">
        <f t="shared" si="0"/>
        <v>2.6810751592846365</v>
      </c>
      <c r="H33" s="7">
        <v>836970</v>
      </c>
      <c r="I33" s="7">
        <v>837045</v>
      </c>
      <c r="J33" s="7">
        <v>-75</v>
      </c>
      <c r="K33" s="8">
        <v>0</v>
      </c>
    </row>
    <row r="34" spans="2:11" ht="12.75">
      <c r="B34" s="12" t="s">
        <v>21</v>
      </c>
      <c r="C34" s="7">
        <v>270582</v>
      </c>
      <c r="D34" s="7">
        <v>253998</v>
      </c>
      <c r="E34" s="7">
        <v>16584</v>
      </c>
      <c r="F34" s="9">
        <v>6.5</v>
      </c>
      <c r="G34" s="16">
        <f t="shared" si="0"/>
        <v>4.0820971091942555</v>
      </c>
      <c r="H34" s="7">
        <v>1104542</v>
      </c>
      <c r="I34" s="7">
        <v>1041386</v>
      </c>
      <c r="J34" s="7">
        <v>63156</v>
      </c>
      <c r="K34" s="8">
        <v>6.1</v>
      </c>
    </row>
    <row r="35" spans="2:11" ht="12.75">
      <c r="B35" s="12" t="s">
        <v>22</v>
      </c>
      <c r="C35" s="7">
        <v>873129</v>
      </c>
      <c r="D35" s="7">
        <v>845331</v>
      </c>
      <c r="E35" s="7">
        <v>27798</v>
      </c>
      <c r="F35" s="9">
        <v>3.3</v>
      </c>
      <c r="G35" s="16">
        <f t="shared" si="0"/>
        <v>3.3625145883368894</v>
      </c>
      <c r="H35" s="7">
        <v>2935909</v>
      </c>
      <c r="I35" s="7">
        <v>2913557</v>
      </c>
      <c r="J35" s="7">
        <v>22352</v>
      </c>
      <c r="K35" s="8">
        <v>0.8</v>
      </c>
    </row>
    <row r="36" spans="2:11" ht="12.75">
      <c r="B36" s="12" t="s">
        <v>23</v>
      </c>
      <c r="C36" s="7">
        <v>277275</v>
      </c>
      <c r="D36" s="7">
        <v>266077</v>
      </c>
      <c r="E36" s="7">
        <v>11198</v>
      </c>
      <c r="F36" s="9">
        <v>4.2</v>
      </c>
      <c r="G36" s="16">
        <f t="shared" si="0"/>
        <v>2.664740780813272</v>
      </c>
      <c r="H36" s="7">
        <v>738866</v>
      </c>
      <c r="I36" s="7">
        <v>701275</v>
      </c>
      <c r="J36" s="7">
        <v>37591</v>
      </c>
      <c r="K36" s="8">
        <v>5.4</v>
      </c>
    </row>
    <row r="37" spans="2:11" ht="12.75">
      <c r="B37" s="12" t="s">
        <v>24</v>
      </c>
      <c r="C37" s="7">
        <v>60334</v>
      </c>
      <c r="D37" s="7">
        <v>58179</v>
      </c>
      <c r="E37" s="7">
        <v>2155</v>
      </c>
      <c r="F37" s="9">
        <v>3.7</v>
      </c>
      <c r="G37" s="16">
        <f t="shared" si="0"/>
        <v>2.4911989922763285</v>
      </c>
      <c r="H37" s="7">
        <v>150304</v>
      </c>
      <c r="I37" s="7">
        <v>148805</v>
      </c>
      <c r="J37" s="7">
        <v>1499</v>
      </c>
      <c r="K37" s="8">
        <v>1</v>
      </c>
    </row>
    <row r="38" spans="2:11" ht="18" customHeight="1">
      <c r="B38" s="22" t="s">
        <v>12</v>
      </c>
      <c r="C38" s="2"/>
      <c r="D38" s="2"/>
      <c r="E38" s="2"/>
      <c r="F38" s="24"/>
      <c r="G38" s="2"/>
      <c r="H38" s="2"/>
      <c r="I38" s="2"/>
      <c r="J38" s="2"/>
      <c r="K38" s="24"/>
    </row>
    <row r="39" spans="2:11" ht="12.75">
      <c r="B39" s="1"/>
      <c r="C39" s="2"/>
      <c r="D39" s="2"/>
      <c r="E39" s="2"/>
      <c r="F39" s="2"/>
      <c r="G39" s="2"/>
      <c r="H39" s="2"/>
      <c r="I39" s="2"/>
      <c r="J39" s="2"/>
      <c r="K39" s="2"/>
    </row>
    <row r="40" spans="3:8" ht="12.75">
      <c r="C40" s="2"/>
      <c r="D40" s="5"/>
      <c r="E40" s="5"/>
      <c r="H40" s="5"/>
    </row>
    <row r="41" spans="3:8" ht="12.75">
      <c r="C41" s="2"/>
      <c r="D41" s="5"/>
      <c r="E41" s="5"/>
      <c r="H41" s="5"/>
    </row>
    <row r="42" spans="3:8" ht="12.75">
      <c r="C42" s="2"/>
      <c r="H42" s="5"/>
    </row>
    <row r="43" spans="3:8" ht="12.75">
      <c r="C43" s="2"/>
      <c r="H43" s="5"/>
    </row>
    <row r="44" spans="3:8" ht="12.75">
      <c r="C44" s="2"/>
      <c r="H44" s="5"/>
    </row>
    <row r="45" spans="3:8" ht="12.75">
      <c r="C45" s="2"/>
      <c r="H45" s="5"/>
    </row>
    <row r="46" spans="3:8" ht="12.75">
      <c r="C46" s="2"/>
      <c r="H46" s="5"/>
    </row>
    <row r="47" spans="3:8" ht="12.75">
      <c r="C47" s="2"/>
      <c r="H47" s="5"/>
    </row>
    <row r="48" ht="12.75">
      <c r="H48" s="5"/>
    </row>
    <row r="49" ht="12.75">
      <c r="H49" s="5"/>
    </row>
  </sheetData>
  <sheetProtection/>
  <mergeCells count="11">
    <mergeCell ref="J7:K7"/>
    <mergeCell ref="C7:D7"/>
    <mergeCell ref="H7:I7"/>
    <mergeCell ref="B6:B8"/>
    <mergeCell ref="E7:F7"/>
    <mergeCell ref="C6:F6"/>
    <mergeCell ref="B2:K2"/>
    <mergeCell ref="B3:K3"/>
    <mergeCell ref="B4:K4"/>
    <mergeCell ref="B5:K5"/>
    <mergeCell ref="H6:K6"/>
  </mergeCells>
  <printOptions horizontalCentered="1"/>
  <pageMargins left="0.3937007874015748" right="0.3937007874015748" top="0.5905511811023623" bottom="0.984251968503937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zechner3</cp:lastModifiedBy>
  <cp:lastPrinted>2008-12-19T08:56:39Z</cp:lastPrinted>
  <dcterms:created xsi:type="dcterms:W3CDTF">2002-03-21T13:15:43Z</dcterms:created>
  <dcterms:modified xsi:type="dcterms:W3CDTF">2010-01-08T13:15:40Z</dcterms:modified>
  <cp:category/>
  <cp:version/>
  <cp:contentType/>
  <cp:contentStatus/>
</cp:coreProperties>
</file>