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A-Ü-Ausl-Inl-Insges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<sst xmlns="http://schemas.openxmlformats.org/spreadsheetml/2006/main" count="50" uniqueCount="27">
  <si>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© Landesstatistik Steiermark</t>
  </si>
  <si>
    <t>ANKÜNFTE</t>
  </si>
  <si>
    <t>ÜBERNACHTUNGEN</t>
  </si>
  <si>
    <t>Zeitraum</t>
  </si>
  <si>
    <t>Veränderung</t>
  </si>
  <si>
    <t>absolut</t>
  </si>
  <si>
    <t>in %</t>
  </si>
  <si>
    <t>Tourismusregionen</t>
  </si>
  <si>
    <t>Insgesamt</t>
  </si>
  <si>
    <t>Inländer</t>
  </si>
  <si>
    <t>Ausländer</t>
  </si>
  <si>
    <t>Steiermark: Tourismusregionen</t>
  </si>
  <si>
    <t>Quelle: Landesstatistik Steiermark</t>
  </si>
  <si>
    <t>Aufent-</t>
  </si>
  <si>
    <t>haltsdauer</t>
  </si>
  <si>
    <t>Durchschn.</t>
  </si>
  <si>
    <t>Ankünfte , Übernachtungen und durchschnittliche Aufenthaltsdauer</t>
  </si>
  <si>
    <t>Salzkammergut-Ausseerland</t>
  </si>
  <si>
    <t>Dachstein Tauern Region</t>
  </si>
  <si>
    <t>Region Graz</t>
  </si>
  <si>
    <t>Hochsteiermark</t>
  </si>
  <si>
    <t>Urlaubsregion Murtal</t>
  </si>
  <si>
    <t>Oststeiermark-Thermenland</t>
  </si>
  <si>
    <t>Süd-Weststeiermark</t>
  </si>
  <si>
    <t>Sonstige</t>
  </si>
  <si>
    <t>September 2009</t>
  </si>
  <si>
    <t>September 2008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</si>
</sst>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Border="1" applyAlignment="1">
      <alignment horizontal="right" vertical="center" indent="1"/>
    </xf>
    <xf numFmtId="0" fontId="0" fillId="33" borderId="0" xfId="0" applyFill="1" applyAlignment="1">
      <alignment vertical="center"/>
    </xf>
    <xf numFmtId="0" fontId="8" fillId="34" borderId="0" xfId="0" applyFont="1" applyFill="1" applyBorder="1" applyAlignment="1">
      <alignment horizontal="right" vertical="center" wrapText="1" indent="1"/>
    </xf>
    <xf numFmtId="173" fontId="0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0" fontId="0" fillId="0" borderId="0" xfId="0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1" name="Picture 1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2" name="Picture 3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3" name="Picture 5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0</xdr:row>
      <xdr:rowOff>57150</xdr:rowOff>
    </xdr:from>
    <xdr:to>
      <xdr:col>10</xdr:col>
      <xdr:colOff>800100</xdr:colOff>
      <xdr:row>3</xdr:row>
      <xdr:rowOff>66675</xdr:rowOff>
    </xdr:to>
    <xdr:pic>
      <xdr:nvPicPr>
        <xdr:cNvPr id="4" name="Picture 6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9725" y="571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9"/>
  <sheetViews>
    <sheetView tabSelected="1" zoomScale="82" zoomScaleNormal="82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" sqref="B5:K5"/>
    </sheetView>
  </sheetViews>
  <sheetFormatPr defaultColWidth="11.421875" defaultRowHeight="12.75"/>
  <cols>
    <col min="1" max="1" width="1.28515625" style="0" customWidth="1"/>
    <col min="2" max="2" width="31.7109375" style="0" customWidth="1"/>
    <col min="3" max="6" width="12.7109375" style="0" customWidth="1"/>
    <col min="7" max="7" width="12.140625" style="0" customWidth="1"/>
    <col min="8" max="11" width="12.7109375" style="0" customWidth="1"/>
  </cols>
  <sheetData>
    <row r="1" spans="2:7" ht="12.75">
      <c r="B1" s="6"/>
      <c r="C1" s="6"/>
      <c r="D1" s="6"/>
      <c r="E1" s="6"/>
      <c r="F1" s="6"/>
      <c r="G1" s="6"/>
    </row>
    <row r="2" spans="2:11" s="3" customFormat="1" ht="15">
      <c r="B2" s="22" t="s">
        <v>11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s="3" customFormat="1" ht="15">
      <c r="B3" s="22" t="s">
        <v>16</v>
      </c>
      <c r="C3" s="22"/>
      <c r="D3" s="22"/>
      <c r="E3" s="22"/>
      <c r="F3" s="22"/>
      <c r="G3" s="22"/>
      <c r="H3" s="22"/>
      <c r="I3" s="22"/>
      <c r="J3" s="22"/>
      <c r="K3" s="22"/>
    </row>
    <row r="4" spans="2:11" s="3" customFormat="1" ht="15">
      <c r="B4" s="23" t="s">
        <v>25</v>
      </c>
      <c r="C4" s="23"/>
      <c r="D4" s="23"/>
      <c r="E4" s="23"/>
      <c r="F4" s="23"/>
      <c r="G4" s="23"/>
      <c r="H4" s="23"/>
      <c r="I4" s="23"/>
      <c r="J4" s="23"/>
      <c r="K4" s="23"/>
    </row>
    <row r="5" spans="2:11" s="4" customFormat="1" ht="12" customHeight="1">
      <c r="B5" s="24" t="s">
        <v>0</v>
      </c>
      <c r="C5" s="24"/>
      <c r="D5" s="24"/>
      <c r="E5" s="24"/>
      <c r="F5" s="24"/>
      <c r="G5" s="24"/>
      <c r="H5" s="24"/>
      <c r="I5" s="24"/>
      <c r="J5" s="24"/>
      <c r="K5" s="24"/>
    </row>
    <row r="6" spans="2:11" ht="15" customHeight="1" thickBot="1">
      <c r="B6" s="25" t="s">
        <v>7</v>
      </c>
      <c r="C6" s="27" t="s">
        <v>1</v>
      </c>
      <c r="D6" s="27"/>
      <c r="E6" s="27"/>
      <c r="F6" s="27"/>
      <c r="G6" s="15" t="s">
        <v>15</v>
      </c>
      <c r="H6" s="27" t="s">
        <v>2</v>
      </c>
      <c r="I6" s="27"/>
      <c r="J6" s="27"/>
      <c r="K6" s="27"/>
    </row>
    <row r="7" spans="2:11" ht="12.75">
      <c r="B7" s="25"/>
      <c r="C7" s="21" t="s">
        <v>3</v>
      </c>
      <c r="D7" s="21"/>
      <c r="E7" s="26" t="s">
        <v>4</v>
      </c>
      <c r="F7" s="26"/>
      <c r="G7" s="15" t="s">
        <v>13</v>
      </c>
      <c r="H7" s="21" t="s">
        <v>3</v>
      </c>
      <c r="I7" s="21"/>
      <c r="J7" s="26" t="s">
        <v>4</v>
      </c>
      <c r="K7" s="26"/>
    </row>
    <row r="8" spans="2:11" ht="21" customHeight="1">
      <c r="B8" s="25"/>
      <c r="C8" s="20" t="s">
        <v>25</v>
      </c>
      <c r="D8" s="20" t="s">
        <v>26</v>
      </c>
      <c r="E8" s="13" t="s">
        <v>5</v>
      </c>
      <c r="F8" s="13" t="s">
        <v>6</v>
      </c>
      <c r="G8" s="15" t="s">
        <v>14</v>
      </c>
      <c r="H8" s="20" t="s">
        <v>25</v>
      </c>
      <c r="I8" s="20" t="s">
        <v>26</v>
      </c>
      <c r="J8" s="13" t="s">
        <v>5</v>
      </c>
      <c r="K8" s="13" t="s">
        <v>6</v>
      </c>
    </row>
    <row r="9" spans="2:11" ht="12.75">
      <c r="B9" s="9" t="s">
        <v>10</v>
      </c>
      <c r="C9" s="10">
        <f>SUM(C10:C17)</f>
        <v>84679</v>
      </c>
      <c r="D9" s="10">
        <f>SUM(D10:D17)</f>
        <v>86814</v>
      </c>
      <c r="E9" s="10">
        <f>SUM(E10:E17)</f>
        <v>-2135</v>
      </c>
      <c r="F9" s="18">
        <f>(C9-D9)/D9*100</f>
        <v>-2.4592807611675536</v>
      </c>
      <c r="G9" s="16">
        <f aca="true" t="shared" si="0" ref="G9:G37">H9/C9</f>
        <v>3.395706137294961</v>
      </c>
      <c r="H9" s="10">
        <f>SUM(H10:H17)</f>
        <v>287545</v>
      </c>
      <c r="I9" s="10">
        <f>SUM(I10:I17)</f>
        <v>300402</v>
      </c>
      <c r="J9" s="10">
        <f>SUM(J10:J17)</f>
        <v>-12857</v>
      </c>
      <c r="K9" s="11">
        <f>(H9-I9)/I9*100</f>
        <v>-4.279931558378439</v>
      </c>
    </row>
    <row r="10" spans="2:11" ht="12.75">
      <c r="B10" s="12" t="s">
        <v>17</v>
      </c>
      <c r="C10" s="7">
        <v>5514</v>
      </c>
      <c r="D10" s="7">
        <v>4680</v>
      </c>
      <c r="E10" s="7">
        <v>834</v>
      </c>
      <c r="F10" s="8">
        <v>17.8</v>
      </c>
      <c r="G10" s="14">
        <f t="shared" si="0"/>
        <v>4.912586144359811</v>
      </c>
      <c r="H10" s="7">
        <v>27088</v>
      </c>
      <c r="I10" s="7">
        <v>22824</v>
      </c>
      <c r="J10" s="7">
        <v>4264</v>
      </c>
      <c r="K10" s="17">
        <v>18.7</v>
      </c>
    </row>
    <row r="11" spans="2:11" ht="12.75">
      <c r="B11" s="12" t="s">
        <v>18</v>
      </c>
      <c r="C11" s="7">
        <v>16972</v>
      </c>
      <c r="D11" s="7">
        <v>17165</v>
      </c>
      <c r="E11" s="7">
        <v>-193</v>
      </c>
      <c r="F11" s="8">
        <v>-1.1</v>
      </c>
      <c r="G11" s="14">
        <f t="shared" si="0"/>
        <v>5.4623497525335845</v>
      </c>
      <c r="H11" s="7">
        <v>92707</v>
      </c>
      <c r="I11" s="7">
        <v>94695</v>
      </c>
      <c r="J11" s="7">
        <v>-1988</v>
      </c>
      <c r="K11" s="17">
        <v>-2.1</v>
      </c>
    </row>
    <row r="12" spans="2:13" ht="12.75">
      <c r="B12" s="12" t="s">
        <v>19</v>
      </c>
      <c r="C12" s="7">
        <v>25720</v>
      </c>
      <c r="D12" s="7">
        <v>26841</v>
      </c>
      <c r="E12" s="7">
        <v>-1121</v>
      </c>
      <c r="F12" s="8">
        <v>-4.2</v>
      </c>
      <c r="G12" s="14">
        <f t="shared" si="0"/>
        <v>2.034059097978227</v>
      </c>
      <c r="H12" s="7">
        <v>52316</v>
      </c>
      <c r="I12" s="7">
        <v>55402</v>
      </c>
      <c r="J12" s="7">
        <v>-3086</v>
      </c>
      <c r="K12" s="17">
        <v>-5.6</v>
      </c>
      <c r="M12" s="5"/>
    </row>
    <row r="13" spans="2:11" ht="12.75">
      <c r="B13" s="12" t="s">
        <v>20</v>
      </c>
      <c r="C13" s="7">
        <v>8448</v>
      </c>
      <c r="D13" s="7">
        <v>8261</v>
      </c>
      <c r="E13" s="7">
        <v>187</v>
      </c>
      <c r="F13" s="8">
        <v>2.3</v>
      </c>
      <c r="G13" s="14">
        <f t="shared" si="0"/>
        <v>2.651160037878788</v>
      </c>
      <c r="H13" s="7">
        <v>22397</v>
      </c>
      <c r="I13" s="7">
        <v>21910</v>
      </c>
      <c r="J13" s="7">
        <v>487</v>
      </c>
      <c r="K13" s="17">
        <v>2.2</v>
      </c>
    </row>
    <row r="14" spans="2:11" ht="12.75">
      <c r="B14" s="12" t="s">
        <v>21</v>
      </c>
      <c r="C14" s="7">
        <v>5207</v>
      </c>
      <c r="D14" s="7">
        <v>5961</v>
      </c>
      <c r="E14" s="7">
        <v>-754</v>
      </c>
      <c r="F14" s="8">
        <v>-12.6</v>
      </c>
      <c r="G14" s="14">
        <f t="shared" si="0"/>
        <v>4.387171115805646</v>
      </c>
      <c r="H14" s="7">
        <v>22844</v>
      </c>
      <c r="I14" s="7">
        <v>26728</v>
      </c>
      <c r="J14" s="7">
        <v>-3884</v>
      </c>
      <c r="K14" s="17">
        <v>-14.5</v>
      </c>
    </row>
    <row r="15" spans="2:11" ht="12.75">
      <c r="B15" s="12" t="s">
        <v>22</v>
      </c>
      <c r="C15" s="7">
        <v>10401</v>
      </c>
      <c r="D15" s="7">
        <v>11245</v>
      </c>
      <c r="E15" s="7">
        <v>-844</v>
      </c>
      <c r="F15" s="8">
        <v>-7.5</v>
      </c>
      <c r="G15" s="14">
        <f t="shared" si="0"/>
        <v>3.333910200942217</v>
      </c>
      <c r="H15" s="7">
        <v>34676</v>
      </c>
      <c r="I15" s="7">
        <v>40822</v>
      </c>
      <c r="J15" s="7">
        <v>-6146</v>
      </c>
      <c r="K15" s="17">
        <v>-15.1</v>
      </c>
    </row>
    <row r="16" spans="2:11" ht="12.75">
      <c r="B16" s="12" t="s">
        <v>23</v>
      </c>
      <c r="C16" s="7">
        <v>9406</v>
      </c>
      <c r="D16" s="7">
        <v>10303</v>
      </c>
      <c r="E16" s="7">
        <v>-897</v>
      </c>
      <c r="F16" s="8">
        <v>-8.7</v>
      </c>
      <c r="G16" s="14">
        <f t="shared" si="0"/>
        <v>3.001063151180098</v>
      </c>
      <c r="H16" s="7">
        <v>28228</v>
      </c>
      <c r="I16" s="7">
        <v>32395</v>
      </c>
      <c r="J16" s="7">
        <v>-4167</v>
      </c>
      <c r="K16" s="17">
        <v>-12.9</v>
      </c>
    </row>
    <row r="17" spans="2:11" ht="12.75">
      <c r="B17" s="12" t="s">
        <v>24</v>
      </c>
      <c r="C17" s="7">
        <v>3011</v>
      </c>
      <c r="D17" s="7">
        <v>2358</v>
      </c>
      <c r="E17" s="7">
        <v>653</v>
      </c>
      <c r="F17" s="8">
        <v>27.7</v>
      </c>
      <c r="G17" s="14">
        <f t="shared" si="0"/>
        <v>2.420790435071405</v>
      </c>
      <c r="H17" s="7">
        <v>7289</v>
      </c>
      <c r="I17" s="7">
        <v>5626</v>
      </c>
      <c r="J17" s="7">
        <v>1663</v>
      </c>
      <c r="K17" s="17">
        <v>29.6</v>
      </c>
    </row>
    <row r="18" spans="2:11" ht="12.75">
      <c r="B18" s="6"/>
      <c r="C18" s="7"/>
      <c r="D18" s="7"/>
      <c r="E18" s="7"/>
      <c r="F18" s="8"/>
      <c r="G18" s="14"/>
      <c r="H18" s="7"/>
      <c r="I18" s="7"/>
      <c r="J18" s="7"/>
      <c r="K18" s="11"/>
    </row>
    <row r="19" spans="2:11" ht="12.75">
      <c r="B19" s="9" t="s">
        <v>9</v>
      </c>
      <c r="C19" s="10">
        <f>SUM(C20:C27)</f>
        <v>211462</v>
      </c>
      <c r="D19" s="10">
        <f>SUM(D20:D27)</f>
        <v>193627</v>
      </c>
      <c r="E19" s="10">
        <f>SUM(E20:E27)</f>
        <v>17835</v>
      </c>
      <c r="F19" s="18">
        <f>(C19-D19)/D19*100</f>
        <v>9.211008795260991</v>
      </c>
      <c r="G19" s="16">
        <f t="shared" si="0"/>
        <v>3.0047810008417586</v>
      </c>
      <c r="H19" s="10">
        <f>SUM(H20:H27)</f>
        <v>635397</v>
      </c>
      <c r="I19" s="10">
        <f>SUM(I20:I27)</f>
        <v>599249</v>
      </c>
      <c r="J19" s="10">
        <f>SUM(J20:J27)</f>
        <v>36148</v>
      </c>
      <c r="K19" s="11">
        <f>(H19-I19)/I19*100</f>
        <v>6.032216991601154</v>
      </c>
    </row>
    <row r="20" spans="2:11" ht="12.75">
      <c r="B20" s="12" t="s">
        <v>17</v>
      </c>
      <c r="C20" s="7">
        <v>13040</v>
      </c>
      <c r="D20" s="7">
        <v>10656</v>
      </c>
      <c r="E20" s="7">
        <v>2384</v>
      </c>
      <c r="F20" s="8">
        <v>22.4</v>
      </c>
      <c r="G20" s="14">
        <f t="shared" si="0"/>
        <v>3.984509202453988</v>
      </c>
      <c r="H20" s="7">
        <v>51958</v>
      </c>
      <c r="I20" s="7">
        <v>44463</v>
      </c>
      <c r="J20" s="7">
        <v>7495</v>
      </c>
      <c r="K20" s="17">
        <v>16.9</v>
      </c>
    </row>
    <row r="21" spans="2:11" ht="12.75">
      <c r="B21" s="12" t="s">
        <v>18</v>
      </c>
      <c r="C21" s="7">
        <v>22037</v>
      </c>
      <c r="D21" s="7">
        <v>20639</v>
      </c>
      <c r="E21" s="7">
        <v>1398</v>
      </c>
      <c r="F21" s="8">
        <v>6.8</v>
      </c>
      <c r="G21" s="14">
        <f t="shared" si="0"/>
        <v>3.421790624858193</v>
      </c>
      <c r="H21" s="7">
        <v>75406</v>
      </c>
      <c r="I21" s="7">
        <v>74074</v>
      </c>
      <c r="J21" s="7">
        <v>1332</v>
      </c>
      <c r="K21" s="17">
        <v>1.8</v>
      </c>
    </row>
    <row r="22" spans="2:13" ht="12.75">
      <c r="B22" s="12" t="s">
        <v>19</v>
      </c>
      <c r="C22" s="7">
        <v>29069</v>
      </c>
      <c r="D22" s="7">
        <v>28646</v>
      </c>
      <c r="E22" s="7">
        <v>423</v>
      </c>
      <c r="F22" s="8">
        <v>1.5</v>
      </c>
      <c r="G22" s="14">
        <f t="shared" si="0"/>
        <v>2.357872647837903</v>
      </c>
      <c r="H22" s="7">
        <v>68541</v>
      </c>
      <c r="I22" s="7">
        <v>66687</v>
      </c>
      <c r="J22" s="7">
        <v>1854</v>
      </c>
      <c r="K22" s="17">
        <v>2.8</v>
      </c>
      <c r="M22" s="5"/>
    </row>
    <row r="23" spans="2:11" ht="12.75">
      <c r="B23" s="12" t="s">
        <v>20</v>
      </c>
      <c r="C23" s="7">
        <v>24316</v>
      </c>
      <c r="D23" s="7">
        <v>22831</v>
      </c>
      <c r="E23" s="7">
        <v>1485</v>
      </c>
      <c r="F23" s="8">
        <v>6.5</v>
      </c>
      <c r="G23" s="14">
        <f t="shared" si="0"/>
        <v>2.4298404342819544</v>
      </c>
      <c r="H23" s="7">
        <v>59084</v>
      </c>
      <c r="I23" s="7">
        <v>57164</v>
      </c>
      <c r="J23" s="7">
        <v>1920</v>
      </c>
      <c r="K23" s="17">
        <v>3.4</v>
      </c>
    </row>
    <row r="24" spans="2:11" ht="12.75">
      <c r="B24" s="12" t="s">
        <v>21</v>
      </c>
      <c r="C24" s="7">
        <v>13461</v>
      </c>
      <c r="D24" s="7">
        <v>12492</v>
      </c>
      <c r="E24" s="7">
        <v>969</v>
      </c>
      <c r="F24" s="8">
        <v>7.8</v>
      </c>
      <c r="G24" s="14">
        <f t="shared" si="0"/>
        <v>3.055196493574029</v>
      </c>
      <c r="H24" s="7">
        <v>41126</v>
      </c>
      <c r="I24" s="7">
        <v>41051</v>
      </c>
      <c r="J24" s="7">
        <v>75</v>
      </c>
      <c r="K24" s="17">
        <v>0.2</v>
      </c>
    </row>
    <row r="25" spans="2:11" ht="12.75">
      <c r="B25" s="12" t="s">
        <v>22</v>
      </c>
      <c r="C25" s="7">
        <v>75059</v>
      </c>
      <c r="D25" s="7">
        <v>67489</v>
      </c>
      <c r="E25" s="7">
        <v>7570</v>
      </c>
      <c r="F25" s="8">
        <v>11.2</v>
      </c>
      <c r="G25" s="14">
        <f t="shared" si="0"/>
        <v>3.4719887022209197</v>
      </c>
      <c r="H25" s="7">
        <v>260604</v>
      </c>
      <c r="I25" s="7">
        <v>243821</v>
      </c>
      <c r="J25" s="7">
        <v>16783</v>
      </c>
      <c r="K25" s="17">
        <v>6.9</v>
      </c>
    </row>
    <row r="26" spans="2:11" ht="12.75">
      <c r="B26" s="12" t="s">
        <v>23</v>
      </c>
      <c r="C26" s="7">
        <v>27887</v>
      </c>
      <c r="D26" s="7">
        <v>26440</v>
      </c>
      <c r="E26" s="7">
        <v>1447</v>
      </c>
      <c r="F26" s="8">
        <v>5.5</v>
      </c>
      <c r="G26" s="14">
        <f t="shared" si="0"/>
        <v>2.410155269480403</v>
      </c>
      <c r="H26" s="7">
        <v>67212</v>
      </c>
      <c r="I26" s="7">
        <v>63308</v>
      </c>
      <c r="J26" s="7">
        <v>3904</v>
      </c>
      <c r="K26" s="17">
        <v>6.2</v>
      </c>
    </row>
    <row r="27" spans="2:11" ht="12.75">
      <c r="B27" s="12" t="s">
        <v>24</v>
      </c>
      <c r="C27" s="7">
        <v>6593</v>
      </c>
      <c r="D27" s="7">
        <v>4434</v>
      </c>
      <c r="E27" s="7">
        <v>2159</v>
      </c>
      <c r="F27" s="8">
        <v>48.7</v>
      </c>
      <c r="G27" s="14">
        <f t="shared" si="0"/>
        <v>1.7391172455634765</v>
      </c>
      <c r="H27" s="7">
        <v>11466</v>
      </c>
      <c r="I27" s="7">
        <v>8681</v>
      </c>
      <c r="J27" s="7">
        <v>2785</v>
      </c>
      <c r="K27" s="17">
        <v>32.1</v>
      </c>
    </row>
    <row r="28" spans="2:11" ht="12.75">
      <c r="B28" s="6"/>
      <c r="C28" s="7"/>
      <c r="D28" s="7"/>
      <c r="E28" s="7"/>
      <c r="F28" s="8"/>
      <c r="G28" s="14"/>
      <c r="H28" s="7"/>
      <c r="I28" s="7"/>
      <c r="J28" s="7"/>
      <c r="K28" s="11"/>
    </row>
    <row r="29" spans="2:11" ht="12.75">
      <c r="B29" s="9" t="s">
        <v>8</v>
      </c>
      <c r="C29" s="10">
        <f>SUM(C30:C37)</f>
        <v>296141</v>
      </c>
      <c r="D29" s="10">
        <f>SUM(D30:D37)</f>
        <v>280441</v>
      </c>
      <c r="E29" s="10">
        <f>SUM(E30:E37)</f>
        <v>15700</v>
      </c>
      <c r="F29" s="18">
        <f>(C29-D29)/D29*100</f>
        <v>5.598325494489037</v>
      </c>
      <c r="G29" s="16">
        <f t="shared" si="0"/>
        <v>3.1165627184347997</v>
      </c>
      <c r="H29" s="10">
        <f>SUM(H30:H37)</f>
        <v>922942</v>
      </c>
      <c r="I29" s="10">
        <f>SUM(I30:I37)</f>
        <v>899651</v>
      </c>
      <c r="J29" s="10">
        <f>SUM(J30:J37)</f>
        <v>23291</v>
      </c>
      <c r="K29" s="11">
        <f>(H29-I29)/I29*100</f>
        <v>2.588892803987324</v>
      </c>
    </row>
    <row r="30" spans="2:11" ht="12.75">
      <c r="B30" s="12" t="s">
        <v>17</v>
      </c>
      <c r="C30" s="7">
        <v>18554</v>
      </c>
      <c r="D30" s="7">
        <v>15336</v>
      </c>
      <c r="E30" s="7">
        <v>3218</v>
      </c>
      <c r="F30" s="8">
        <v>21</v>
      </c>
      <c r="G30" s="14">
        <f t="shared" si="0"/>
        <v>4.260321224533794</v>
      </c>
      <c r="H30" s="7">
        <v>79046</v>
      </c>
      <c r="I30" s="7">
        <v>67287</v>
      </c>
      <c r="J30" s="7">
        <v>11759</v>
      </c>
      <c r="K30" s="17">
        <v>17.5</v>
      </c>
    </row>
    <row r="31" spans="2:11" ht="12.75">
      <c r="B31" s="12" t="s">
        <v>18</v>
      </c>
      <c r="C31" s="7">
        <v>39009</v>
      </c>
      <c r="D31" s="7">
        <v>37804</v>
      </c>
      <c r="E31" s="7">
        <v>1205</v>
      </c>
      <c r="F31" s="8">
        <v>3.2</v>
      </c>
      <c r="G31" s="14">
        <f t="shared" si="0"/>
        <v>4.309595221615525</v>
      </c>
      <c r="H31" s="7">
        <v>168113</v>
      </c>
      <c r="I31" s="7">
        <v>168769</v>
      </c>
      <c r="J31" s="7">
        <v>-656</v>
      </c>
      <c r="K31" s="17">
        <v>-0.4</v>
      </c>
    </row>
    <row r="32" spans="2:13" ht="12.75">
      <c r="B32" s="12" t="s">
        <v>19</v>
      </c>
      <c r="C32" s="7">
        <v>54789</v>
      </c>
      <c r="D32" s="7">
        <v>55487</v>
      </c>
      <c r="E32" s="7">
        <v>-698</v>
      </c>
      <c r="F32" s="8">
        <v>-1.3</v>
      </c>
      <c r="G32" s="14">
        <f t="shared" si="0"/>
        <v>2.2058624906459325</v>
      </c>
      <c r="H32" s="7">
        <v>120857</v>
      </c>
      <c r="I32" s="7">
        <v>122089</v>
      </c>
      <c r="J32" s="7">
        <v>-1232</v>
      </c>
      <c r="K32" s="17">
        <v>-1</v>
      </c>
      <c r="L32" s="5"/>
      <c r="M32" s="5"/>
    </row>
    <row r="33" spans="2:11" ht="12.75">
      <c r="B33" s="12" t="s">
        <v>20</v>
      </c>
      <c r="C33" s="7">
        <v>32764</v>
      </c>
      <c r="D33" s="7">
        <v>31092</v>
      </c>
      <c r="E33" s="7">
        <v>1672</v>
      </c>
      <c r="F33" s="8">
        <v>5.4</v>
      </c>
      <c r="G33" s="14">
        <f t="shared" si="0"/>
        <v>2.4869063606397264</v>
      </c>
      <c r="H33" s="7">
        <v>81481</v>
      </c>
      <c r="I33" s="7">
        <v>79074</v>
      </c>
      <c r="J33" s="7">
        <v>2407</v>
      </c>
      <c r="K33" s="17">
        <v>3</v>
      </c>
    </row>
    <row r="34" spans="2:11" ht="12.75">
      <c r="B34" s="12" t="s">
        <v>21</v>
      </c>
      <c r="C34" s="7">
        <v>18668</v>
      </c>
      <c r="D34" s="7">
        <v>18453</v>
      </c>
      <c r="E34" s="7">
        <v>215</v>
      </c>
      <c r="F34" s="8">
        <v>1.2</v>
      </c>
      <c r="G34" s="14">
        <f t="shared" si="0"/>
        <v>3.4267195200342835</v>
      </c>
      <c r="H34" s="7">
        <v>63970</v>
      </c>
      <c r="I34" s="7">
        <v>67779</v>
      </c>
      <c r="J34" s="7">
        <v>-3809</v>
      </c>
      <c r="K34" s="17">
        <v>-5.6</v>
      </c>
    </row>
    <row r="35" spans="2:11" ht="12.75">
      <c r="B35" s="12" t="s">
        <v>22</v>
      </c>
      <c r="C35" s="7">
        <v>85460</v>
      </c>
      <c r="D35" s="7">
        <v>78734</v>
      </c>
      <c r="E35" s="7">
        <v>6726</v>
      </c>
      <c r="F35" s="8">
        <v>8.5</v>
      </c>
      <c r="G35" s="14">
        <f t="shared" si="0"/>
        <v>3.455183711677978</v>
      </c>
      <c r="H35" s="7">
        <v>295280</v>
      </c>
      <c r="I35" s="7">
        <v>284643</v>
      </c>
      <c r="J35" s="7">
        <v>10637</v>
      </c>
      <c r="K35" s="17">
        <v>3.7</v>
      </c>
    </row>
    <row r="36" spans="2:11" ht="12.75">
      <c r="B36" s="12" t="s">
        <v>23</v>
      </c>
      <c r="C36" s="7">
        <v>37293</v>
      </c>
      <c r="D36" s="7">
        <v>36743</v>
      </c>
      <c r="E36" s="7">
        <v>550</v>
      </c>
      <c r="F36" s="8">
        <v>1.5</v>
      </c>
      <c r="G36" s="14">
        <f t="shared" si="0"/>
        <v>2.559193414313678</v>
      </c>
      <c r="H36" s="7">
        <v>95440</v>
      </c>
      <c r="I36" s="7">
        <v>95703</v>
      </c>
      <c r="J36" s="7">
        <v>-263</v>
      </c>
      <c r="K36" s="17">
        <v>-0.3</v>
      </c>
    </row>
    <row r="37" spans="2:11" ht="12.75">
      <c r="B37" s="12" t="s">
        <v>24</v>
      </c>
      <c r="C37" s="7">
        <v>9604</v>
      </c>
      <c r="D37" s="7">
        <v>6792</v>
      </c>
      <c r="E37" s="7">
        <v>2812</v>
      </c>
      <c r="F37" s="8">
        <v>41.4</v>
      </c>
      <c r="G37" s="14">
        <f t="shared" si="0"/>
        <v>1.952832153269471</v>
      </c>
      <c r="H37" s="7">
        <v>18755</v>
      </c>
      <c r="I37" s="7">
        <v>14307</v>
      </c>
      <c r="J37" s="7">
        <v>4448</v>
      </c>
      <c r="K37" s="17">
        <v>31.1</v>
      </c>
    </row>
    <row r="38" spans="2:11" ht="18" customHeight="1">
      <c r="B38" s="19" t="s">
        <v>12</v>
      </c>
      <c r="C38" s="2"/>
      <c r="D38" s="2"/>
      <c r="E38" s="2"/>
      <c r="F38" s="2"/>
      <c r="G38" s="2"/>
      <c r="H38" s="2"/>
      <c r="I38" s="2"/>
      <c r="J38" s="2"/>
      <c r="K38" s="2"/>
    </row>
    <row r="39" spans="2:11" ht="12.75">
      <c r="B39" s="1"/>
      <c r="C39" s="2"/>
      <c r="D39" s="2"/>
      <c r="E39" s="2"/>
      <c r="F39" s="2"/>
      <c r="G39" s="2"/>
      <c r="H39" s="2"/>
      <c r="I39" s="2"/>
      <c r="J39" s="2"/>
      <c r="K39" s="2"/>
    </row>
    <row r="40" spans="3:8" ht="12.75">
      <c r="C40" s="2"/>
      <c r="D40" s="5"/>
      <c r="E40" s="5"/>
      <c r="H40" s="5"/>
    </row>
    <row r="41" spans="3:8" ht="12.75">
      <c r="C41" s="2"/>
      <c r="D41" s="5"/>
      <c r="E41" s="5"/>
      <c r="H41" s="5"/>
    </row>
    <row r="42" spans="3:8" ht="12.75">
      <c r="C42" s="2"/>
      <c r="H42" s="5"/>
    </row>
    <row r="43" spans="3:8" ht="12.75">
      <c r="C43" s="2"/>
      <c r="H43" s="5"/>
    </row>
    <row r="44" spans="3:8" ht="12.75">
      <c r="C44" s="2"/>
      <c r="H44" s="5"/>
    </row>
    <row r="45" spans="3:8" ht="12.75">
      <c r="C45" s="2"/>
      <c r="H45" s="5"/>
    </row>
    <row r="46" spans="3:8" ht="12.75">
      <c r="C46" s="2"/>
      <c r="H46" s="5"/>
    </row>
    <row r="47" spans="3:8" ht="12.75">
      <c r="C47" s="2"/>
      <c r="H47" s="5"/>
    </row>
    <row r="48" ht="12.75">
      <c r="H48" s="5"/>
    </row>
    <row r="49" ht="12.75">
      <c r="H49" s="5"/>
    </row>
  </sheetData>
  <sheetProtection/>
  <mergeCells count="11">
    <mergeCell ref="C7:D7"/>
    <mergeCell ref="H7:I7"/>
    <mergeCell ref="B2:K2"/>
    <mergeCell ref="B3:K3"/>
    <mergeCell ref="B4:K4"/>
    <mergeCell ref="B5:K5"/>
    <mergeCell ref="B6:B8"/>
    <mergeCell ref="E7:F7"/>
    <mergeCell ref="C6:F6"/>
    <mergeCell ref="H6:K6"/>
    <mergeCell ref="J7:K7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2009-03-20T06:42:16Z</cp:lastPrinted>
  <dcterms:created xsi:type="dcterms:W3CDTF">2002-03-21T13:15:43Z</dcterms:created>
  <dcterms:modified xsi:type="dcterms:W3CDTF">2009-11-19T13:41:41Z</dcterms:modified>
  <cp:category/>
  <cp:version/>
  <cp:contentType/>
  <cp:contentStatus/>
</cp:coreProperties>
</file>