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Ausl-Inl-Insge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<sst xmlns="http://schemas.openxmlformats.org/spreadsheetml/2006/main" count="50" uniqueCount="27">
  <si>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</si>
  <si>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</si>
  <si>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</si>
  <si>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</si>
  <si>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</si>
  <si>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</si>
  <si>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</si>
  <si>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Tourismusregionen</t>
  </si>
  <si>
    <t>Insgesamt</t>
  </si>
  <si>
    <t>Inländer</t>
  </si>
  <si>
    <t>Ausländer</t>
  </si>
  <si>
    <t>Steiermark: Tourismusregionen</t>
  </si>
  <si>
    <t>Quelle: Landesstatistik Steiermark</t>
  </si>
  <si>
    <t>Aufent-</t>
  </si>
  <si>
    <t>haltsdauer</t>
  </si>
  <si>
    <t>Durchschn.</t>
  </si>
  <si>
    <t>Ankünfte , Übernachtungen und durchschnittliche Aufenthaltsdauer</t>
  </si>
  <si>
    <t>Salzkammergut-Ausseerland</t>
  </si>
  <si>
    <t>Dachstein Tauern Region</t>
  </si>
  <si>
    <t>Region Graz</t>
  </si>
  <si>
    <t>Hochsteiermark</t>
  </si>
  <si>
    <t>Urlaubsregion Murtal</t>
  </si>
  <si>
    <t>Oststeiermark-Thermenland</t>
  </si>
  <si>
    <t>Süd-Weststeiermark</t>
  </si>
  <si>
    <t>Sonstige</t>
  </si>
  <si>
    <t>Juni 2009</t>
  </si>
  <si>
    <t>Juni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</si>
</sst>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ill="1" applyAlignment="1">
      <alignment vertical="center"/>
    </xf>
    <xf numFmtId="49" fontId="8" fillId="34" borderId="0" xfId="0" applyNumberFormat="1" applyFont="1" applyFill="1" applyBorder="1" applyAlignment="1">
      <alignment horizontal="right" vertical="center" wrapText="1" indent="1"/>
    </xf>
    <xf numFmtId="0" fontId="8" fillId="34" borderId="0" xfId="0" applyFont="1" applyFill="1" applyBorder="1" applyAlignment="1">
      <alignment horizontal="right" vertical="center" wrapText="1" indent="1"/>
    </xf>
    <xf numFmtId="173" fontId="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0" fillId="0" borderId="0" xfId="0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2" name="Picture 3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3" name="Picture 5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19050</xdr:rowOff>
    </xdr:from>
    <xdr:to>
      <xdr:col>10</xdr:col>
      <xdr:colOff>733425</xdr:colOff>
      <xdr:row>3</xdr:row>
      <xdr:rowOff>28575</xdr:rowOff>
    </xdr:to>
    <xdr:pic>
      <xdr:nvPicPr>
        <xdr:cNvPr id="4" name="Picture 6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tabSelected="1" zoomScale="82" zoomScaleNormal="82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31.7109375" style="0" customWidth="1"/>
    <col min="3" max="6" width="12.7109375" style="0" customWidth="1"/>
    <col min="7" max="7" width="12.140625" style="0" customWidth="1"/>
    <col min="8" max="11" width="12.7109375" style="0" customWidth="1"/>
  </cols>
  <sheetData>
    <row r="1" spans="2:7" ht="12.75">
      <c r="B1" s="6"/>
      <c r="C1" s="6"/>
      <c r="D1" s="6"/>
      <c r="E1" s="6"/>
      <c r="F1" s="6"/>
      <c r="G1" s="6"/>
    </row>
    <row r="2" spans="2:11" s="3" customFormat="1" ht="15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s="3" customFormat="1" ht="15">
      <c r="B3" s="22" t="s">
        <v>16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s="3" customFormat="1" ht="15">
      <c r="B4" s="23" t="s">
        <v>25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s="4" customFormat="1" ht="12" customHeight="1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</row>
    <row r="6" spans="2:11" ht="15" customHeight="1" thickBot="1">
      <c r="B6" s="25" t="s">
        <v>7</v>
      </c>
      <c r="C6" s="27" t="s">
        <v>1</v>
      </c>
      <c r="D6" s="27"/>
      <c r="E6" s="27"/>
      <c r="F6" s="27"/>
      <c r="G6" s="16" t="s">
        <v>15</v>
      </c>
      <c r="H6" s="27" t="s">
        <v>2</v>
      </c>
      <c r="I6" s="27"/>
      <c r="J6" s="27"/>
      <c r="K6" s="27"/>
    </row>
    <row r="7" spans="2:11" ht="12.75">
      <c r="B7" s="25"/>
      <c r="C7" s="21" t="s">
        <v>3</v>
      </c>
      <c r="D7" s="21"/>
      <c r="E7" s="26" t="s">
        <v>4</v>
      </c>
      <c r="F7" s="26"/>
      <c r="G7" s="16" t="s">
        <v>13</v>
      </c>
      <c r="H7" s="21" t="s">
        <v>3</v>
      </c>
      <c r="I7" s="21"/>
      <c r="J7" s="26" t="s">
        <v>4</v>
      </c>
      <c r="K7" s="26"/>
    </row>
    <row r="8" spans="2:11" ht="21" customHeight="1">
      <c r="B8" s="25"/>
      <c r="C8" s="13" t="s">
        <v>25</v>
      </c>
      <c r="D8" s="13" t="s">
        <v>26</v>
      </c>
      <c r="E8" s="14" t="s">
        <v>5</v>
      </c>
      <c r="F8" s="14" t="s">
        <v>6</v>
      </c>
      <c r="G8" s="16" t="s">
        <v>14</v>
      </c>
      <c r="H8" s="13" t="s">
        <v>25</v>
      </c>
      <c r="I8" s="13" t="s">
        <v>26</v>
      </c>
      <c r="J8" s="14" t="s">
        <v>5</v>
      </c>
      <c r="K8" s="14" t="s">
        <v>6</v>
      </c>
    </row>
    <row r="9" spans="2:11" ht="12.75">
      <c r="B9" s="9" t="s">
        <v>10</v>
      </c>
      <c r="C9" s="10">
        <f>SUM(C10:C17)</f>
        <v>84771</v>
      </c>
      <c r="D9" s="10">
        <f>SUM(D10:D17)</f>
        <v>74649</v>
      </c>
      <c r="E9" s="10">
        <f>SUM(E10:E17)</f>
        <v>10122</v>
      </c>
      <c r="F9" s="19">
        <f>(C9-D9)/D9*100</f>
        <v>13.559458264678698</v>
      </c>
      <c r="G9" s="17">
        <f aca="true" t="shared" si="0" ref="G9:G37">H9/C9</f>
        <v>3.2531290181783863</v>
      </c>
      <c r="H9" s="10">
        <f>SUM(H10:H17)</f>
        <v>275771</v>
      </c>
      <c r="I9" s="10">
        <f>SUM(I10:I17)</f>
        <v>236272</v>
      </c>
      <c r="J9" s="10">
        <f>SUM(J10:J17)</f>
        <v>39499</v>
      </c>
      <c r="K9" s="11">
        <f>(H9-I9)/I9*100</f>
        <v>16.717596668246767</v>
      </c>
    </row>
    <row r="10" spans="2:11" ht="12.75">
      <c r="B10" s="12" t="s">
        <v>17</v>
      </c>
      <c r="C10" s="7">
        <v>4281</v>
      </c>
      <c r="D10" s="7">
        <v>4342</v>
      </c>
      <c r="E10" s="7">
        <v>-61</v>
      </c>
      <c r="F10" s="8">
        <v>-1.4</v>
      </c>
      <c r="G10" s="15">
        <f t="shared" si="0"/>
        <v>4.837888343844896</v>
      </c>
      <c r="H10" s="7">
        <v>20711</v>
      </c>
      <c r="I10" s="7">
        <v>21114</v>
      </c>
      <c r="J10" s="7">
        <v>-403</v>
      </c>
      <c r="K10" s="18">
        <v>-1.9</v>
      </c>
    </row>
    <row r="11" spans="2:11" ht="12.75">
      <c r="B11" s="12" t="s">
        <v>18</v>
      </c>
      <c r="C11" s="7">
        <v>16017</v>
      </c>
      <c r="D11" s="7">
        <v>14743</v>
      </c>
      <c r="E11" s="7">
        <v>1274</v>
      </c>
      <c r="F11" s="8">
        <v>8.6</v>
      </c>
      <c r="G11" s="15">
        <f t="shared" si="0"/>
        <v>5.172816382593495</v>
      </c>
      <c r="H11" s="7">
        <v>82853</v>
      </c>
      <c r="I11" s="7">
        <v>70690</v>
      </c>
      <c r="J11" s="7">
        <v>12163</v>
      </c>
      <c r="K11" s="18">
        <v>17.2</v>
      </c>
    </row>
    <row r="12" spans="2:13" ht="12.75">
      <c r="B12" s="12" t="s">
        <v>19</v>
      </c>
      <c r="C12" s="7">
        <v>25467</v>
      </c>
      <c r="D12" s="7">
        <v>21254</v>
      </c>
      <c r="E12" s="7">
        <v>4213</v>
      </c>
      <c r="F12" s="8">
        <v>19.8</v>
      </c>
      <c r="G12" s="15">
        <f t="shared" si="0"/>
        <v>1.9632465543644717</v>
      </c>
      <c r="H12" s="7">
        <v>49998</v>
      </c>
      <c r="I12" s="7">
        <v>42057</v>
      </c>
      <c r="J12" s="7">
        <v>7941</v>
      </c>
      <c r="K12" s="18">
        <v>18.9</v>
      </c>
      <c r="M12" s="5"/>
    </row>
    <row r="13" spans="2:11" ht="12.75">
      <c r="B13" s="12" t="s">
        <v>20</v>
      </c>
      <c r="C13" s="7">
        <v>10394</v>
      </c>
      <c r="D13" s="7">
        <v>9526</v>
      </c>
      <c r="E13" s="7">
        <v>868</v>
      </c>
      <c r="F13" s="8">
        <v>9.1</v>
      </c>
      <c r="G13" s="15">
        <f t="shared" si="0"/>
        <v>2.718010390609967</v>
      </c>
      <c r="H13" s="7">
        <v>28251</v>
      </c>
      <c r="I13" s="7">
        <v>26349</v>
      </c>
      <c r="J13" s="7">
        <v>1902</v>
      </c>
      <c r="K13" s="18">
        <v>7.2</v>
      </c>
    </row>
    <row r="14" spans="2:11" ht="12.75">
      <c r="B14" s="12" t="s">
        <v>21</v>
      </c>
      <c r="C14" s="7">
        <v>7511</v>
      </c>
      <c r="D14" s="7">
        <v>5656</v>
      </c>
      <c r="E14" s="7">
        <v>1855</v>
      </c>
      <c r="F14" s="8">
        <v>32.8</v>
      </c>
      <c r="G14" s="15">
        <f t="shared" si="0"/>
        <v>4.230994541339369</v>
      </c>
      <c r="H14" s="7">
        <v>31779</v>
      </c>
      <c r="I14" s="7">
        <v>19967</v>
      </c>
      <c r="J14" s="7">
        <v>11812</v>
      </c>
      <c r="K14" s="18">
        <v>59.2</v>
      </c>
    </row>
    <row r="15" spans="2:11" ht="12.75">
      <c r="B15" s="12" t="s">
        <v>22</v>
      </c>
      <c r="C15" s="7">
        <v>9551</v>
      </c>
      <c r="D15" s="7">
        <v>9344</v>
      </c>
      <c r="E15" s="7">
        <v>207</v>
      </c>
      <c r="F15" s="8">
        <v>2.2</v>
      </c>
      <c r="G15" s="15">
        <f t="shared" si="0"/>
        <v>3.1932781907653647</v>
      </c>
      <c r="H15" s="7">
        <v>30499</v>
      </c>
      <c r="I15" s="7">
        <v>32965</v>
      </c>
      <c r="J15" s="7">
        <v>-2466</v>
      </c>
      <c r="K15" s="18">
        <v>-7.5</v>
      </c>
    </row>
    <row r="16" spans="2:11" ht="12.75">
      <c r="B16" s="12" t="s">
        <v>23</v>
      </c>
      <c r="C16" s="7">
        <v>8818</v>
      </c>
      <c r="D16" s="7">
        <v>7452</v>
      </c>
      <c r="E16" s="7">
        <v>1366</v>
      </c>
      <c r="F16" s="8">
        <v>18.3</v>
      </c>
      <c r="G16" s="15">
        <f t="shared" si="0"/>
        <v>2.9189158539351325</v>
      </c>
      <c r="H16" s="7">
        <v>25739</v>
      </c>
      <c r="I16" s="7">
        <v>17810</v>
      </c>
      <c r="J16" s="7">
        <v>7929</v>
      </c>
      <c r="K16" s="18">
        <v>44.5</v>
      </c>
    </row>
    <row r="17" spans="2:11" ht="12.75">
      <c r="B17" s="12" t="s">
        <v>24</v>
      </c>
      <c r="C17" s="7">
        <v>2732</v>
      </c>
      <c r="D17" s="7">
        <v>2332</v>
      </c>
      <c r="E17" s="7">
        <v>400</v>
      </c>
      <c r="F17" s="8">
        <v>17.2</v>
      </c>
      <c r="G17" s="15">
        <f t="shared" si="0"/>
        <v>2.174597364568082</v>
      </c>
      <c r="H17" s="7">
        <v>5941</v>
      </c>
      <c r="I17" s="7">
        <v>5320</v>
      </c>
      <c r="J17" s="7">
        <v>621</v>
      </c>
      <c r="K17" s="18">
        <v>11.7</v>
      </c>
    </row>
    <row r="18" spans="2:11" ht="12.75">
      <c r="B18" s="6"/>
      <c r="C18" s="7"/>
      <c r="D18" s="7"/>
      <c r="E18" s="7"/>
      <c r="F18" s="8"/>
      <c r="G18" s="15"/>
      <c r="H18" s="7"/>
      <c r="I18" s="7"/>
      <c r="J18" s="7"/>
      <c r="K18" s="11"/>
    </row>
    <row r="19" spans="2:11" ht="12.75">
      <c r="B19" s="9" t="s">
        <v>9</v>
      </c>
      <c r="C19" s="10">
        <f>SUM(C20:C27)</f>
        <v>185109</v>
      </c>
      <c r="D19" s="10">
        <f>SUM(D20:D27)</f>
        <v>162587</v>
      </c>
      <c r="E19" s="10">
        <f>SUM(E20:E27)</f>
        <v>22522</v>
      </c>
      <c r="F19" s="19">
        <f>(C19-D19)/D19*100</f>
        <v>13.8522760122273</v>
      </c>
      <c r="G19" s="17">
        <f t="shared" si="0"/>
        <v>2.975771032202648</v>
      </c>
      <c r="H19" s="10">
        <f>SUM(H20:H27)</f>
        <v>550842</v>
      </c>
      <c r="I19" s="10">
        <f>SUM(I20:I27)</f>
        <v>513210</v>
      </c>
      <c r="J19" s="10">
        <f>SUM(J20:J27)</f>
        <v>37632</v>
      </c>
      <c r="K19" s="11">
        <f>(H19-I19)/I19*100</f>
        <v>7.332670836499679</v>
      </c>
    </row>
    <row r="20" spans="2:11" ht="12.75">
      <c r="B20" s="12" t="s">
        <v>17</v>
      </c>
      <c r="C20" s="7">
        <v>11357</v>
      </c>
      <c r="D20" s="7">
        <v>10647</v>
      </c>
      <c r="E20" s="7">
        <v>710</v>
      </c>
      <c r="F20" s="8">
        <v>6.7</v>
      </c>
      <c r="G20" s="15">
        <f t="shared" si="0"/>
        <v>4.040943911244167</v>
      </c>
      <c r="H20" s="7">
        <v>45893</v>
      </c>
      <c r="I20" s="7">
        <v>43381</v>
      </c>
      <c r="J20" s="7">
        <v>2512</v>
      </c>
      <c r="K20" s="18">
        <v>5.8</v>
      </c>
    </row>
    <row r="21" spans="2:11" ht="12.75">
      <c r="B21" s="12" t="s">
        <v>18</v>
      </c>
      <c r="C21" s="7">
        <v>18066</v>
      </c>
      <c r="D21" s="7">
        <v>18500</v>
      </c>
      <c r="E21" s="7">
        <v>-434</v>
      </c>
      <c r="F21" s="8">
        <v>-2.3</v>
      </c>
      <c r="G21" s="15">
        <f t="shared" si="0"/>
        <v>3.3042178678180005</v>
      </c>
      <c r="H21" s="7">
        <v>59694</v>
      </c>
      <c r="I21" s="7">
        <v>57665</v>
      </c>
      <c r="J21" s="7">
        <v>2029</v>
      </c>
      <c r="K21" s="18">
        <v>3.5</v>
      </c>
    </row>
    <row r="22" spans="2:13" ht="12.75">
      <c r="B22" s="12" t="s">
        <v>19</v>
      </c>
      <c r="C22" s="7">
        <v>28067</v>
      </c>
      <c r="D22" s="7">
        <v>23795</v>
      </c>
      <c r="E22" s="7">
        <v>4272</v>
      </c>
      <c r="F22" s="8">
        <v>18</v>
      </c>
      <c r="G22" s="15">
        <f t="shared" si="0"/>
        <v>2.2944026793030963</v>
      </c>
      <c r="H22" s="7">
        <v>64397</v>
      </c>
      <c r="I22" s="7">
        <v>59171</v>
      </c>
      <c r="J22" s="7">
        <v>5226</v>
      </c>
      <c r="K22" s="18">
        <v>8.8</v>
      </c>
      <c r="M22" s="5"/>
    </row>
    <row r="23" spans="2:11" ht="12.75">
      <c r="B23" s="12" t="s">
        <v>20</v>
      </c>
      <c r="C23" s="7">
        <v>23135</v>
      </c>
      <c r="D23" s="7">
        <v>20961</v>
      </c>
      <c r="E23" s="7">
        <v>2174</v>
      </c>
      <c r="F23" s="8">
        <v>10.4</v>
      </c>
      <c r="G23" s="15">
        <f t="shared" si="0"/>
        <v>2.337799870326345</v>
      </c>
      <c r="H23" s="7">
        <v>54085</v>
      </c>
      <c r="I23" s="7">
        <v>51797</v>
      </c>
      <c r="J23" s="7">
        <v>2288</v>
      </c>
      <c r="K23" s="18">
        <v>4.4</v>
      </c>
    </row>
    <row r="24" spans="2:11" ht="12.75">
      <c r="B24" s="12" t="s">
        <v>21</v>
      </c>
      <c r="C24" s="7">
        <v>14834</v>
      </c>
      <c r="D24" s="7">
        <v>11724</v>
      </c>
      <c r="E24" s="7">
        <v>3110</v>
      </c>
      <c r="F24" s="8">
        <v>26.5</v>
      </c>
      <c r="G24" s="15">
        <f t="shared" si="0"/>
        <v>2.8858702979641366</v>
      </c>
      <c r="H24" s="7">
        <v>42809</v>
      </c>
      <c r="I24" s="7">
        <v>35587</v>
      </c>
      <c r="J24" s="7">
        <v>7222</v>
      </c>
      <c r="K24" s="18">
        <v>20.3</v>
      </c>
    </row>
    <row r="25" spans="2:11" ht="12.75">
      <c r="B25" s="12" t="s">
        <v>22</v>
      </c>
      <c r="C25" s="7">
        <v>63641</v>
      </c>
      <c r="D25" s="7">
        <v>54664</v>
      </c>
      <c r="E25" s="7">
        <v>8977</v>
      </c>
      <c r="F25" s="8">
        <v>16.4</v>
      </c>
      <c r="G25" s="15">
        <f t="shared" si="0"/>
        <v>3.4630976885969735</v>
      </c>
      <c r="H25" s="7">
        <v>220395</v>
      </c>
      <c r="I25" s="7">
        <v>208360</v>
      </c>
      <c r="J25" s="7">
        <v>12035</v>
      </c>
      <c r="K25" s="18">
        <v>5.8</v>
      </c>
    </row>
    <row r="26" spans="2:11" ht="12.75">
      <c r="B26" s="12" t="s">
        <v>23</v>
      </c>
      <c r="C26" s="7">
        <v>21089</v>
      </c>
      <c r="D26" s="7">
        <v>17923</v>
      </c>
      <c r="E26" s="7">
        <v>3166</v>
      </c>
      <c r="F26" s="8">
        <v>17.7</v>
      </c>
      <c r="G26" s="15">
        <f t="shared" si="0"/>
        <v>2.529517758072929</v>
      </c>
      <c r="H26" s="7">
        <v>53345</v>
      </c>
      <c r="I26" s="7">
        <v>46499</v>
      </c>
      <c r="J26" s="7">
        <v>6846</v>
      </c>
      <c r="K26" s="18">
        <v>14.7</v>
      </c>
    </row>
    <row r="27" spans="2:11" ht="12.75">
      <c r="B27" s="12" t="s">
        <v>24</v>
      </c>
      <c r="C27" s="7">
        <v>4920</v>
      </c>
      <c r="D27" s="7">
        <v>4373</v>
      </c>
      <c r="E27" s="7">
        <v>547</v>
      </c>
      <c r="F27" s="8">
        <v>12.5</v>
      </c>
      <c r="G27" s="15">
        <f t="shared" si="0"/>
        <v>2.078048780487805</v>
      </c>
      <c r="H27" s="7">
        <v>10224</v>
      </c>
      <c r="I27" s="7">
        <v>10750</v>
      </c>
      <c r="J27" s="7">
        <v>-526</v>
      </c>
      <c r="K27" s="18">
        <v>-4.9</v>
      </c>
    </row>
    <row r="28" spans="2:11" ht="12.75">
      <c r="B28" s="6"/>
      <c r="C28" s="7"/>
      <c r="D28" s="7"/>
      <c r="E28" s="7"/>
      <c r="F28" s="8"/>
      <c r="G28" s="15"/>
      <c r="H28" s="7"/>
      <c r="I28" s="7"/>
      <c r="J28" s="7"/>
      <c r="K28" s="11"/>
    </row>
    <row r="29" spans="2:11" ht="12.75">
      <c r="B29" s="9" t="s">
        <v>8</v>
      </c>
      <c r="C29" s="10">
        <f>SUM(C30:C37)</f>
        <v>269880</v>
      </c>
      <c r="D29" s="10">
        <f>SUM(D30:D37)</f>
        <v>237236</v>
      </c>
      <c r="E29" s="10">
        <f>SUM(E30:E37)</f>
        <v>32644</v>
      </c>
      <c r="F29" s="19">
        <f>(C29-D29)/D29*100</f>
        <v>13.760137584514997</v>
      </c>
      <c r="G29" s="17">
        <f t="shared" si="0"/>
        <v>3.06289091448051</v>
      </c>
      <c r="H29" s="10">
        <f>SUM(H30:H37)</f>
        <v>826613</v>
      </c>
      <c r="I29" s="10">
        <f>SUM(I30:I37)</f>
        <v>749482</v>
      </c>
      <c r="J29" s="10">
        <f>SUM(J30:J37)</f>
        <v>77131</v>
      </c>
      <c r="K29" s="11">
        <f>(H29-I29)/I29*100</f>
        <v>10.29124115055465</v>
      </c>
    </row>
    <row r="30" spans="2:11" ht="12.75">
      <c r="B30" s="12" t="s">
        <v>17</v>
      </c>
      <c r="C30" s="7">
        <v>15638</v>
      </c>
      <c r="D30" s="7">
        <v>14989</v>
      </c>
      <c r="E30" s="7">
        <v>649</v>
      </c>
      <c r="F30" s="8">
        <v>4.3</v>
      </c>
      <c r="G30" s="15">
        <f t="shared" si="0"/>
        <v>4.259112418467835</v>
      </c>
      <c r="H30" s="7">
        <v>66604</v>
      </c>
      <c r="I30" s="7">
        <v>64495</v>
      </c>
      <c r="J30" s="7">
        <v>2109</v>
      </c>
      <c r="K30" s="18">
        <v>3.3</v>
      </c>
    </row>
    <row r="31" spans="2:11" ht="12.75">
      <c r="B31" s="12" t="s">
        <v>18</v>
      </c>
      <c r="C31" s="7">
        <v>34083</v>
      </c>
      <c r="D31" s="7">
        <v>33243</v>
      </c>
      <c r="E31" s="7">
        <v>840</v>
      </c>
      <c r="F31" s="8">
        <v>2.5</v>
      </c>
      <c r="G31" s="15">
        <f t="shared" si="0"/>
        <v>4.182348971628084</v>
      </c>
      <c r="H31" s="7">
        <v>142547</v>
      </c>
      <c r="I31" s="7">
        <v>128355</v>
      </c>
      <c r="J31" s="7">
        <v>14192</v>
      </c>
      <c r="K31" s="18">
        <v>11.1</v>
      </c>
    </row>
    <row r="32" spans="2:13" ht="12.75">
      <c r="B32" s="12" t="s">
        <v>19</v>
      </c>
      <c r="C32" s="7">
        <v>53534</v>
      </c>
      <c r="D32" s="7">
        <v>45049</v>
      </c>
      <c r="E32" s="7">
        <v>8485</v>
      </c>
      <c r="F32" s="8">
        <v>18.8</v>
      </c>
      <c r="G32" s="15">
        <f t="shared" si="0"/>
        <v>2.136866290581686</v>
      </c>
      <c r="H32" s="7">
        <v>114395</v>
      </c>
      <c r="I32" s="7">
        <v>101228</v>
      </c>
      <c r="J32" s="7">
        <v>13167</v>
      </c>
      <c r="K32" s="18">
        <v>13</v>
      </c>
      <c r="L32" s="5"/>
      <c r="M32" s="5"/>
    </row>
    <row r="33" spans="2:11" ht="12.75">
      <c r="B33" s="12" t="s">
        <v>20</v>
      </c>
      <c r="C33" s="7">
        <v>33529</v>
      </c>
      <c r="D33" s="7">
        <v>30487</v>
      </c>
      <c r="E33" s="7">
        <v>3042</v>
      </c>
      <c r="F33" s="8">
        <v>10</v>
      </c>
      <c r="G33" s="15">
        <f t="shared" si="0"/>
        <v>2.455665245011781</v>
      </c>
      <c r="H33" s="7">
        <v>82336</v>
      </c>
      <c r="I33" s="7">
        <v>78146</v>
      </c>
      <c r="J33" s="7">
        <v>4190</v>
      </c>
      <c r="K33" s="18">
        <v>5.4</v>
      </c>
    </row>
    <row r="34" spans="2:11" ht="12.75">
      <c r="B34" s="12" t="s">
        <v>21</v>
      </c>
      <c r="C34" s="7">
        <v>22345</v>
      </c>
      <c r="D34" s="7">
        <v>17380</v>
      </c>
      <c r="E34" s="7">
        <v>4965</v>
      </c>
      <c r="F34" s="8">
        <v>28.6</v>
      </c>
      <c r="G34" s="15">
        <f t="shared" si="0"/>
        <v>3.338017453569031</v>
      </c>
      <c r="H34" s="7">
        <v>74588</v>
      </c>
      <c r="I34" s="7">
        <v>55554</v>
      </c>
      <c r="J34" s="7">
        <v>19034</v>
      </c>
      <c r="K34" s="18">
        <v>34.3</v>
      </c>
    </row>
    <row r="35" spans="2:11" ht="12.75">
      <c r="B35" s="12" t="s">
        <v>22</v>
      </c>
      <c r="C35" s="7">
        <v>73192</v>
      </c>
      <c r="D35" s="7">
        <v>64008</v>
      </c>
      <c r="E35" s="7">
        <v>9184</v>
      </c>
      <c r="F35" s="8">
        <v>14.3</v>
      </c>
      <c r="G35" s="15">
        <f t="shared" si="0"/>
        <v>3.427888293802601</v>
      </c>
      <c r="H35" s="7">
        <v>250894</v>
      </c>
      <c r="I35" s="7">
        <v>241325</v>
      </c>
      <c r="J35" s="7">
        <v>9569</v>
      </c>
      <c r="K35" s="18">
        <v>4</v>
      </c>
    </row>
    <row r="36" spans="2:11" ht="12.75">
      <c r="B36" s="12" t="s">
        <v>23</v>
      </c>
      <c r="C36" s="7">
        <v>29907</v>
      </c>
      <c r="D36" s="7">
        <v>25375</v>
      </c>
      <c r="E36" s="7">
        <v>4532</v>
      </c>
      <c r="F36" s="8">
        <v>17.9</v>
      </c>
      <c r="G36" s="15">
        <f t="shared" si="0"/>
        <v>2.644330758685258</v>
      </c>
      <c r="H36" s="7">
        <v>79084</v>
      </c>
      <c r="I36" s="7">
        <v>64309</v>
      </c>
      <c r="J36" s="7">
        <v>14775</v>
      </c>
      <c r="K36" s="18">
        <v>23</v>
      </c>
    </row>
    <row r="37" spans="2:11" ht="12.75">
      <c r="B37" s="12" t="s">
        <v>24</v>
      </c>
      <c r="C37" s="7">
        <v>7652</v>
      </c>
      <c r="D37" s="7">
        <v>6705</v>
      </c>
      <c r="E37" s="7">
        <v>947</v>
      </c>
      <c r="F37" s="8">
        <v>14.1</v>
      </c>
      <c r="G37" s="15">
        <f t="shared" si="0"/>
        <v>2.1125196027182436</v>
      </c>
      <c r="H37" s="7">
        <v>16165</v>
      </c>
      <c r="I37" s="7">
        <v>16070</v>
      </c>
      <c r="J37" s="7">
        <v>95</v>
      </c>
      <c r="K37" s="18">
        <v>0.6</v>
      </c>
    </row>
    <row r="38" spans="2:11" ht="18" customHeight="1">
      <c r="B38" s="20" t="s">
        <v>12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3:8" ht="12.75">
      <c r="C40" s="2"/>
      <c r="D40" s="5"/>
      <c r="E40" s="5"/>
      <c r="H40" s="5"/>
    </row>
    <row r="41" spans="3:8" ht="12.75">
      <c r="C41" s="2"/>
      <c r="D41" s="5"/>
      <c r="E41" s="5"/>
      <c r="H41" s="5"/>
    </row>
    <row r="42" spans="3:8" ht="12.75">
      <c r="C42" s="2"/>
      <c r="H42" s="5"/>
    </row>
    <row r="43" spans="3:8" ht="12.75">
      <c r="C43" s="2"/>
      <c r="H43" s="5"/>
    </row>
    <row r="44" spans="3:8" ht="12.75">
      <c r="C44" s="2"/>
      <c r="H44" s="5"/>
    </row>
    <row r="45" spans="3:8" ht="12.75">
      <c r="C45" s="2"/>
      <c r="H45" s="5"/>
    </row>
    <row r="46" spans="3:8" ht="12.75">
      <c r="C46" s="2"/>
      <c r="H46" s="5"/>
    </row>
    <row r="47" spans="3:8" ht="12.75">
      <c r="C47" s="2"/>
      <c r="H47" s="5"/>
    </row>
    <row r="48" ht="12.75">
      <c r="H48" s="5"/>
    </row>
    <row r="49" ht="12.75">
      <c r="H49" s="5"/>
    </row>
  </sheetData>
  <sheetProtection/>
  <mergeCells count="11">
    <mergeCell ref="J7:K7"/>
    <mergeCell ref="C7:D7"/>
    <mergeCell ref="H7:I7"/>
    <mergeCell ref="B2:K2"/>
    <mergeCell ref="B3:K3"/>
    <mergeCell ref="B4:K4"/>
    <mergeCell ref="B5:K5"/>
    <mergeCell ref="B6:B8"/>
    <mergeCell ref="E7:F7"/>
    <mergeCell ref="C6:F6"/>
    <mergeCell ref="H6:K6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2009-03-20T06:42:16Z</cp:lastPrinted>
  <dcterms:created xsi:type="dcterms:W3CDTF">2002-03-21T13:15:43Z</dcterms:created>
  <dcterms:modified xsi:type="dcterms:W3CDTF">2009-08-20T05:57:38Z</dcterms:modified>
  <cp:category/>
  <cp:version/>
  <cp:contentType/>
  <cp:contentStatus/>
</cp:coreProperties>
</file>