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Ausländer-Inländer-ST-BZ" sheetId="1" r:id="rId1"/>
  </sheets>
  <definedNames/>
  <calcPr fullCalcOnLoad="1"/>
</workbook>
</file>

<file path=xl/sharedStrings.xml><?xml version="1.0" encoding="utf-8"?>
<sst xmlns="http://schemas.openxmlformats.org/spreadsheetml/2006/main" count="76" uniqueCount="35">
  <si>
    <t>© Landesstatistik 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</si>
  <si>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</si>
  <si>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</si>
  <si>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</si>
  <si>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</si>
  <si>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</si>
  <si>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</si>
  <si>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</si>
  <si>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</si>
  <si>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</si>
  <si>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</si>
  <si>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</si>
  <si>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</si>
  <si>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</si>
  <si>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</si>
  <si>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</si>
  <si>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</si>
  <si>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ANKÜNFTE</t>
  </si>
  <si>
    <t>ÜBERNACHTUNGEN</t>
  </si>
  <si>
    <t>Zeitraum</t>
  </si>
  <si>
    <t>Veränderung</t>
  </si>
  <si>
    <t>absolut</t>
  </si>
  <si>
    <t>in %</t>
  </si>
  <si>
    <t>Bezirke</t>
  </si>
  <si>
    <t>Graz(Stadt)</t>
  </si>
  <si>
    <t>Insgesamt</t>
  </si>
  <si>
    <t>Inländer</t>
  </si>
  <si>
    <t>Ausländer</t>
  </si>
  <si>
    <t>Steiermark: Bezirke</t>
  </si>
  <si>
    <t>Durchschn.</t>
  </si>
  <si>
    <t>Aufenthalts-</t>
  </si>
  <si>
    <t>dauer</t>
  </si>
  <si>
    <t>Ankünfte, Übernachtungen und durchschnittliche Aufenthaltsdauer</t>
  </si>
  <si>
    <t>Mai 2009</t>
  </si>
  <si>
    <t>Mai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</si>
</sst>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Alignment="1">
      <alignment/>
    </xf>
    <xf numFmtId="173" fontId="8" fillId="34" borderId="0" xfId="0" applyNumberFormat="1" applyFont="1" applyFill="1" applyBorder="1" applyAlignment="1">
      <alignment horizontal="right" vertical="center" indent="1"/>
    </xf>
    <xf numFmtId="49" fontId="8" fillId="35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8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74" fontId="0" fillId="0" borderId="0" xfId="0" applyNumberFormat="1" applyAlignment="1">
      <alignment horizontal="right" vertical="center" indent="1"/>
    </xf>
    <xf numFmtId="17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19050</xdr:rowOff>
    </xdr:from>
    <xdr:to>
      <xdr:col>10</xdr:col>
      <xdr:colOff>742950</xdr:colOff>
      <xdr:row>3</xdr:row>
      <xdr:rowOff>28575</xdr:rowOff>
    </xdr:to>
    <xdr:pic>
      <xdr:nvPicPr>
        <xdr:cNvPr id="2" name="Picture 2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7"/>
  <sheetViews>
    <sheetView tabSelected="1" zoomScale="86" zoomScaleNormal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21.8515625" style="0" customWidth="1"/>
    <col min="3" max="5" width="10.7109375" style="8" customWidth="1"/>
    <col min="6" max="7" width="10.7109375" style="20" customWidth="1"/>
    <col min="8" max="10" width="11.57421875" style="8" customWidth="1"/>
    <col min="11" max="11" width="11.57421875" style="20" customWidth="1"/>
  </cols>
  <sheetData>
    <row r="1" ht="12.75"/>
    <row r="2" spans="2:11" s="6" customFormat="1" ht="15">
      <c r="B2" s="40" t="s">
        <v>28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s="6" customFormat="1" ht="15">
      <c r="B3" s="40" t="s">
        <v>32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s="6" customFormat="1" ht="15">
      <c r="B4" s="41" t="s">
        <v>33</v>
      </c>
      <c r="C4" s="41"/>
      <c r="D4" s="41"/>
      <c r="E4" s="41"/>
      <c r="F4" s="41"/>
      <c r="G4" s="41"/>
      <c r="H4" s="41"/>
      <c r="I4" s="41"/>
      <c r="J4" s="41"/>
      <c r="K4" s="41"/>
    </row>
    <row r="5" spans="2:11" s="7" customFormat="1" ht="12" customHeight="1">
      <c r="B5" s="42" t="s">
        <v>0</v>
      </c>
      <c r="C5" s="42"/>
      <c r="D5" s="42"/>
      <c r="E5" s="42"/>
      <c r="F5" s="42"/>
      <c r="G5" s="42"/>
      <c r="H5" s="42"/>
      <c r="I5" s="42"/>
      <c r="J5" s="42"/>
      <c r="K5" s="42"/>
    </row>
    <row r="6" spans="2:11" ht="15" customHeight="1" thickBot="1">
      <c r="B6" s="43" t="s">
        <v>23</v>
      </c>
      <c r="C6" s="38" t="s">
        <v>17</v>
      </c>
      <c r="D6" s="38"/>
      <c r="E6" s="38"/>
      <c r="F6" s="38"/>
      <c r="G6" s="30" t="s">
        <v>29</v>
      </c>
      <c r="H6" s="38" t="s">
        <v>18</v>
      </c>
      <c r="I6" s="38"/>
      <c r="J6" s="38"/>
      <c r="K6" s="38"/>
    </row>
    <row r="7" spans="2:11" ht="12.75">
      <c r="B7" s="43"/>
      <c r="C7" s="17" t="s">
        <v>19</v>
      </c>
      <c r="D7" s="18"/>
      <c r="E7" s="44" t="s">
        <v>20</v>
      </c>
      <c r="F7" s="44"/>
      <c r="G7" s="28" t="s">
        <v>30</v>
      </c>
      <c r="H7" s="17" t="s">
        <v>19</v>
      </c>
      <c r="I7" s="18"/>
      <c r="J7" s="39" t="s">
        <v>20</v>
      </c>
      <c r="K7" s="39"/>
    </row>
    <row r="8" spans="2:11" ht="21" customHeight="1">
      <c r="B8" s="43"/>
      <c r="C8" s="22" t="s">
        <v>33</v>
      </c>
      <c r="D8" s="23" t="s">
        <v>34</v>
      </c>
      <c r="E8" s="19" t="s">
        <v>21</v>
      </c>
      <c r="F8" s="21" t="s">
        <v>22</v>
      </c>
      <c r="G8" s="29" t="s">
        <v>31</v>
      </c>
      <c r="H8" s="22" t="s">
        <v>33</v>
      </c>
      <c r="I8" s="23" t="s">
        <v>34</v>
      </c>
      <c r="J8" s="19" t="s">
        <v>21</v>
      </c>
      <c r="K8" s="21" t="s">
        <v>22</v>
      </c>
    </row>
    <row r="9" spans="2:11" ht="12.75">
      <c r="B9" s="12" t="s">
        <v>27</v>
      </c>
      <c r="C9" s="13">
        <f>SUM(C10:C26)</f>
        <v>58347</v>
      </c>
      <c r="D9" s="13">
        <f>SUM(D10:D26)</f>
        <v>70127</v>
      </c>
      <c r="E9" s="13">
        <f>SUM(E10:E26)</f>
        <v>-11780</v>
      </c>
      <c r="F9" s="14">
        <f>(C9-D9)/D9*100</f>
        <v>-16.798094884994367</v>
      </c>
      <c r="G9" s="31">
        <f>H9/C9</f>
        <v>2.792157266011963</v>
      </c>
      <c r="H9" s="13">
        <f>SUM(H10:H26)</f>
        <v>162914</v>
      </c>
      <c r="I9" s="13">
        <f>SUM(I10:I26)</f>
        <v>212018</v>
      </c>
      <c r="J9" s="13">
        <f>SUM(J10:J26)</f>
        <v>-49104</v>
      </c>
      <c r="K9" s="14">
        <f>(H9-I9)/I9*100</f>
        <v>-23.160297710571744</v>
      </c>
    </row>
    <row r="10" spans="2:11" ht="12.75">
      <c r="B10" s="15" t="s">
        <v>24</v>
      </c>
      <c r="C10" s="10">
        <v>15644</v>
      </c>
      <c r="D10" s="10">
        <v>18144</v>
      </c>
      <c r="E10" s="10">
        <v>-2500</v>
      </c>
      <c r="F10" s="27">
        <v>-13.8</v>
      </c>
      <c r="G10" s="32">
        <f aca="true" t="shared" si="0" ref="G10:G64">H10/C10</f>
        <v>1.98318844285349</v>
      </c>
      <c r="H10" s="10">
        <v>31025</v>
      </c>
      <c r="I10" s="10">
        <v>41043</v>
      </c>
      <c r="J10" s="10">
        <v>-10018</v>
      </c>
      <c r="K10" s="11">
        <v>-24.4</v>
      </c>
    </row>
    <row r="11" spans="2:11" ht="12.75">
      <c r="B11" s="15" t="s">
        <v>1</v>
      </c>
      <c r="C11" s="10">
        <v>2943</v>
      </c>
      <c r="D11" s="10">
        <v>3700</v>
      </c>
      <c r="E11" s="10">
        <v>-757</v>
      </c>
      <c r="F11" s="27">
        <v>-20.5</v>
      </c>
      <c r="G11" s="32">
        <f t="shared" si="0"/>
        <v>2.198776758409786</v>
      </c>
      <c r="H11" s="10">
        <v>6471</v>
      </c>
      <c r="I11" s="10">
        <v>8829</v>
      </c>
      <c r="J11" s="10">
        <v>-2358</v>
      </c>
      <c r="K11" s="11">
        <v>-26.7</v>
      </c>
    </row>
    <row r="12" spans="2:11" ht="12.75">
      <c r="B12" s="15" t="s">
        <v>2</v>
      </c>
      <c r="C12" s="10">
        <v>1053</v>
      </c>
      <c r="D12" s="10">
        <v>1284</v>
      </c>
      <c r="E12" s="10">
        <v>-231</v>
      </c>
      <c r="F12" s="27">
        <v>-18</v>
      </c>
      <c r="G12" s="32">
        <f t="shared" si="0"/>
        <v>3.2402659069325734</v>
      </c>
      <c r="H12" s="10">
        <v>3412</v>
      </c>
      <c r="I12" s="10">
        <v>3944</v>
      </c>
      <c r="J12" s="10">
        <v>-532</v>
      </c>
      <c r="K12" s="11">
        <v>-13.5</v>
      </c>
    </row>
    <row r="13" spans="2:11" ht="12.75">
      <c r="B13" s="15" t="s">
        <v>3</v>
      </c>
      <c r="C13" s="10">
        <v>1163</v>
      </c>
      <c r="D13" s="10">
        <v>1667</v>
      </c>
      <c r="E13" s="10">
        <v>-504</v>
      </c>
      <c r="F13" s="27">
        <v>-30.2</v>
      </c>
      <c r="G13" s="32">
        <f t="shared" si="0"/>
        <v>2.9501289767841787</v>
      </c>
      <c r="H13" s="10">
        <v>3431</v>
      </c>
      <c r="I13" s="10">
        <v>4671</v>
      </c>
      <c r="J13" s="10">
        <v>-1240</v>
      </c>
      <c r="K13" s="11">
        <v>-26.5</v>
      </c>
    </row>
    <row r="14" spans="2:11" ht="12.75">
      <c r="B14" s="15" t="s">
        <v>4</v>
      </c>
      <c r="C14" s="10">
        <v>2002</v>
      </c>
      <c r="D14" s="10">
        <v>2467</v>
      </c>
      <c r="E14" s="10">
        <v>-465</v>
      </c>
      <c r="F14" s="27">
        <v>-18.8</v>
      </c>
      <c r="G14" s="32">
        <f t="shared" si="0"/>
        <v>2.7697302697302697</v>
      </c>
      <c r="H14" s="10">
        <v>5545</v>
      </c>
      <c r="I14" s="10">
        <v>7455</v>
      </c>
      <c r="J14" s="10">
        <v>-1910</v>
      </c>
      <c r="K14" s="11">
        <v>-25.6</v>
      </c>
    </row>
    <row r="15" spans="2:11" ht="12.75">
      <c r="B15" s="15" t="s">
        <v>5</v>
      </c>
      <c r="C15" s="10">
        <v>2956</v>
      </c>
      <c r="D15" s="10">
        <v>3586</v>
      </c>
      <c r="E15" s="10">
        <v>-630</v>
      </c>
      <c r="F15" s="27">
        <v>-17.6</v>
      </c>
      <c r="G15" s="32">
        <f t="shared" si="0"/>
        <v>2.297361299052774</v>
      </c>
      <c r="H15" s="10">
        <v>6791</v>
      </c>
      <c r="I15" s="10">
        <v>9148</v>
      </c>
      <c r="J15" s="10">
        <v>-2357</v>
      </c>
      <c r="K15" s="11">
        <v>-25.8</v>
      </c>
    </row>
    <row r="16" spans="2:11" ht="12.75">
      <c r="B16" s="15" t="s">
        <v>6</v>
      </c>
      <c r="C16" s="10">
        <v>1820</v>
      </c>
      <c r="D16" s="10">
        <v>2081</v>
      </c>
      <c r="E16" s="10">
        <v>-261</v>
      </c>
      <c r="F16" s="27">
        <v>-12.5</v>
      </c>
      <c r="G16" s="32">
        <f t="shared" si="0"/>
        <v>3.3752747252747253</v>
      </c>
      <c r="H16" s="10">
        <v>6143</v>
      </c>
      <c r="I16" s="10">
        <v>7351</v>
      </c>
      <c r="J16" s="10">
        <v>-1208</v>
      </c>
      <c r="K16" s="11">
        <v>-16.4</v>
      </c>
    </row>
    <row r="17" spans="2:11" ht="12.75">
      <c r="B17" s="15" t="s">
        <v>7</v>
      </c>
      <c r="C17" s="10">
        <v>1348</v>
      </c>
      <c r="D17" s="10">
        <v>1873</v>
      </c>
      <c r="E17" s="10">
        <v>-525</v>
      </c>
      <c r="F17" s="27">
        <v>-28</v>
      </c>
      <c r="G17" s="32">
        <f t="shared" si="0"/>
        <v>2.6097922848664687</v>
      </c>
      <c r="H17" s="10">
        <v>3518</v>
      </c>
      <c r="I17" s="10">
        <v>5908</v>
      </c>
      <c r="J17" s="10">
        <v>-2390</v>
      </c>
      <c r="K17" s="11">
        <v>-40.5</v>
      </c>
    </row>
    <row r="18" spans="2:11" ht="12.75">
      <c r="B18" s="15" t="s">
        <v>8</v>
      </c>
      <c r="C18" s="10">
        <v>379</v>
      </c>
      <c r="D18" s="10">
        <v>457</v>
      </c>
      <c r="E18" s="10">
        <v>-78</v>
      </c>
      <c r="F18" s="27">
        <v>-17.1</v>
      </c>
      <c r="G18" s="32">
        <f t="shared" si="0"/>
        <v>2.70712401055409</v>
      </c>
      <c r="H18" s="10">
        <v>1026</v>
      </c>
      <c r="I18" s="10">
        <v>1317</v>
      </c>
      <c r="J18" s="10">
        <v>-291</v>
      </c>
      <c r="K18" s="11">
        <v>-22.1</v>
      </c>
    </row>
    <row r="19" spans="2:11" ht="12.75">
      <c r="B19" s="15" t="s">
        <v>9</v>
      </c>
      <c r="C19" s="10">
        <v>4059</v>
      </c>
      <c r="D19" s="10">
        <v>5308</v>
      </c>
      <c r="E19" s="10">
        <v>-1249</v>
      </c>
      <c r="F19" s="27">
        <v>-23.5</v>
      </c>
      <c r="G19" s="32">
        <f t="shared" si="0"/>
        <v>2.457748213845775</v>
      </c>
      <c r="H19" s="10">
        <v>9976</v>
      </c>
      <c r="I19" s="10">
        <v>13054</v>
      </c>
      <c r="J19" s="10">
        <v>-3078</v>
      </c>
      <c r="K19" s="11">
        <v>-23.6</v>
      </c>
    </row>
    <row r="20" spans="2:11" ht="12.75">
      <c r="B20" s="15" t="s">
        <v>10</v>
      </c>
      <c r="C20" s="10">
        <v>2099</v>
      </c>
      <c r="D20" s="10">
        <v>3622</v>
      </c>
      <c r="E20" s="10">
        <v>-1523</v>
      </c>
      <c r="F20" s="27">
        <v>-42</v>
      </c>
      <c r="G20" s="32">
        <f t="shared" si="0"/>
        <v>2.621248213434969</v>
      </c>
      <c r="H20" s="10">
        <v>5502</v>
      </c>
      <c r="I20" s="10">
        <v>9930</v>
      </c>
      <c r="J20" s="10">
        <v>-4428</v>
      </c>
      <c r="K20" s="11">
        <v>-44.6</v>
      </c>
    </row>
    <row r="21" spans="2:11" ht="12.75">
      <c r="B21" s="15" t="s">
        <v>11</v>
      </c>
      <c r="C21" s="10">
        <v>14752</v>
      </c>
      <c r="D21" s="10">
        <v>16643</v>
      </c>
      <c r="E21" s="10">
        <v>-1891</v>
      </c>
      <c r="F21" s="27">
        <v>-11.4</v>
      </c>
      <c r="G21" s="32">
        <f t="shared" si="0"/>
        <v>3.5759896963123645</v>
      </c>
      <c r="H21" s="10">
        <v>52753</v>
      </c>
      <c r="I21" s="10">
        <v>66550</v>
      </c>
      <c r="J21" s="10">
        <v>-13797</v>
      </c>
      <c r="K21" s="11">
        <v>-20.7</v>
      </c>
    </row>
    <row r="22" spans="2:11" ht="12.75">
      <c r="B22" s="15" t="s">
        <v>12</v>
      </c>
      <c r="C22" s="10">
        <v>1382</v>
      </c>
      <c r="D22" s="10">
        <v>1328</v>
      </c>
      <c r="E22" s="10">
        <v>54</v>
      </c>
      <c r="F22" s="27">
        <v>4.1</v>
      </c>
      <c r="G22" s="32">
        <f t="shared" si="0"/>
        <v>2.743849493487699</v>
      </c>
      <c r="H22" s="10">
        <v>3792</v>
      </c>
      <c r="I22" s="10">
        <v>3790</v>
      </c>
      <c r="J22" s="10">
        <v>2</v>
      </c>
      <c r="K22" s="11">
        <v>0.1</v>
      </c>
    </row>
    <row r="23" spans="2:11" ht="12.75">
      <c r="B23" s="15" t="s">
        <v>13</v>
      </c>
      <c r="C23" s="10">
        <v>2838</v>
      </c>
      <c r="D23" s="10">
        <v>3531</v>
      </c>
      <c r="E23" s="10">
        <v>-693</v>
      </c>
      <c r="F23" s="27">
        <v>-19.6</v>
      </c>
      <c r="G23" s="32">
        <f t="shared" si="0"/>
        <v>4.2646229739253</v>
      </c>
      <c r="H23" s="10">
        <v>12103</v>
      </c>
      <c r="I23" s="10">
        <v>14660</v>
      </c>
      <c r="J23" s="10">
        <v>-2557</v>
      </c>
      <c r="K23" s="11">
        <v>-17.4</v>
      </c>
    </row>
    <row r="24" spans="2:11" ht="12.75">
      <c r="B24" s="15" t="s">
        <v>14</v>
      </c>
      <c r="C24" s="10">
        <v>1066</v>
      </c>
      <c r="D24" s="10">
        <v>1239</v>
      </c>
      <c r="E24" s="10">
        <v>-173</v>
      </c>
      <c r="F24" s="27">
        <v>-14</v>
      </c>
      <c r="G24" s="32">
        <f t="shared" si="0"/>
        <v>3.549718574108818</v>
      </c>
      <c r="H24" s="10">
        <v>3784</v>
      </c>
      <c r="I24" s="10">
        <v>4627</v>
      </c>
      <c r="J24" s="10">
        <v>-843</v>
      </c>
      <c r="K24" s="11">
        <v>-18.2</v>
      </c>
    </row>
    <row r="25" spans="2:11" ht="12.75">
      <c r="B25" s="15" t="s">
        <v>15</v>
      </c>
      <c r="C25" s="10">
        <v>1007</v>
      </c>
      <c r="D25" s="10">
        <v>977</v>
      </c>
      <c r="E25" s="10">
        <v>30</v>
      </c>
      <c r="F25" s="27">
        <v>3.1</v>
      </c>
      <c r="G25" s="32">
        <f t="shared" si="0"/>
        <v>1.8997020854021847</v>
      </c>
      <c r="H25" s="10">
        <v>1913</v>
      </c>
      <c r="I25" s="10">
        <v>2514</v>
      </c>
      <c r="J25" s="10">
        <v>-601</v>
      </c>
      <c r="K25" s="11">
        <v>-23.9</v>
      </c>
    </row>
    <row r="26" spans="2:11" ht="12.75">
      <c r="B26" s="15" t="s">
        <v>16</v>
      </c>
      <c r="C26" s="10">
        <v>1836</v>
      </c>
      <c r="D26" s="10">
        <v>2220</v>
      </c>
      <c r="E26" s="10">
        <v>-384</v>
      </c>
      <c r="F26" s="27">
        <v>-17.3</v>
      </c>
      <c r="G26" s="32">
        <f t="shared" si="0"/>
        <v>3.1203703703703702</v>
      </c>
      <c r="H26" s="10">
        <v>5729</v>
      </c>
      <c r="I26" s="10">
        <v>7227</v>
      </c>
      <c r="J26" s="10">
        <v>-1498</v>
      </c>
      <c r="K26" s="11">
        <v>-20.7</v>
      </c>
    </row>
    <row r="27" spans="2:11" ht="12.75">
      <c r="B27" s="9"/>
      <c r="C27" s="10"/>
      <c r="D27" s="10"/>
      <c r="E27" s="10"/>
      <c r="F27" s="35"/>
      <c r="G27" s="10"/>
      <c r="H27" s="10"/>
      <c r="I27" s="10"/>
      <c r="J27" s="10"/>
      <c r="K27" s="35"/>
    </row>
    <row r="28" spans="2:11" ht="12.75">
      <c r="B28" s="12" t="s">
        <v>26</v>
      </c>
      <c r="C28" s="13">
        <f>SUM(C29:C45)</f>
        <v>175916</v>
      </c>
      <c r="D28" s="13">
        <f>SUM(D29:D45)</f>
        <v>181384</v>
      </c>
      <c r="E28" s="13">
        <f>SUM(E29:E45)</f>
        <v>-5468</v>
      </c>
      <c r="F28" s="14">
        <f>(C28-D28)/D28*100</f>
        <v>-3.0145988620826536</v>
      </c>
      <c r="G28" s="31">
        <f t="shared" si="0"/>
        <v>2.991945019213716</v>
      </c>
      <c r="H28" s="13">
        <f>SUM(H29:H45)</f>
        <v>526331</v>
      </c>
      <c r="I28" s="13">
        <f>SUM(I29:I45)</f>
        <v>531928</v>
      </c>
      <c r="J28" s="13">
        <f>SUM(J29:J45)</f>
        <v>-5597</v>
      </c>
      <c r="K28" s="14">
        <f>(H28-I28)/I28*100</f>
        <v>-1.0522100735437878</v>
      </c>
    </row>
    <row r="29" spans="2:11" ht="12.75">
      <c r="B29" s="16" t="s">
        <v>24</v>
      </c>
      <c r="C29" s="10">
        <v>19029</v>
      </c>
      <c r="D29" s="10">
        <v>20764</v>
      </c>
      <c r="E29" s="10">
        <v>-1735</v>
      </c>
      <c r="F29" s="27">
        <v>-8.4</v>
      </c>
      <c r="G29" s="32">
        <f t="shared" si="0"/>
        <v>1.6396552630196017</v>
      </c>
      <c r="H29" s="10">
        <v>31201</v>
      </c>
      <c r="I29" s="10">
        <v>35593</v>
      </c>
      <c r="J29" s="10">
        <v>-4392</v>
      </c>
      <c r="K29" s="11">
        <v>-12.3</v>
      </c>
    </row>
    <row r="30" spans="2:11" ht="12.75">
      <c r="B30" s="16" t="s">
        <v>1</v>
      </c>
      <c r="C30" s="10">
        <v>9568</v>
      </c>
      <c r="D30" s="10">
        <v>10336</v>
      </c>
      <c r="E30" s="10">
        <v>-768</v>
      </c>
      <c r="F30" s="27">
        <v>-7.4</v>
      </c>
      <c r="G30" s="32">
        <f t="shared" si="0"/>
        <v>2.4858904682274248</v>
      </c>
      <c r="H30" s="10">
        <v>23785</v>
      </c>
      <c r="I30" s="10">
        <v>24825</v>
      </c>
      <c r="J30" s="10">
        <v>-1040</v>
      </c>
      <c r="K30" s="11">
        <v>-4.2</v>
      </c>
    </row>
    <row r="31" spans="2:11" ht="12.75">
      <c r="B31" s="16" t="s">
        <v>2</v>
      </c>
      <c r="C31" s="10">
        <v>3998</v>
      </c>
      <c r="D31" s="10">
        <v>4347</v>
      </c>
      <c r="E31" s="10">
        <v>-349</v>
      </c>
      <c r="F31" s="27">
        <v>-8</v>
      </c>
      <c r="G31" s="32">
        <f t="shared" si="0"/>
        <v>2.721110555277639</v>
      </c>
      <c r="H31" s="10">
        <v>10879</v>
      </c>
      <c r="I31" s="10">
        <v>11310</v>
      </c>
      <c r="J31" s="10">
        <v>-431</v>
      </c>
      <c r="K31" s="11">
        <v>-3.8</v>
      </c>
    </row>
    <row r="32" spans="2:11" ht="12.75">
      <c r="B32" s="16" t="s">
        <v>3</v>
      </c>
      <c r="C32" s="10">
        <v>9300</v>
      </c>
      <c r="D32" s="10">
        <v>9215</v>
      </c>
      <c r="E32" s="10">
        <v>85</v>
      </c>
      <c r="F32" s="27">
        <v>0.9</v>
      </c>
      <c r="G32" s="32">
        <f t="shared" si="0"/>
        <v>4.029462365591398</v>
      </c>
      <c r="H32" s="10">
        <v>37474</v>
      </c>
      <c r="I32" s="10">
        <v>36681</v>
      </c>
      <c r="J32" s="10">
        <v>793</v>
      </c>
      <c r="K32" s="11">
        <v>2.2</v>
      </c>
    </row>
    <row r="33" spans="2:11" ht="12.75">
      <c r="B33" s="16" t="s">
        <v>4</v>
      </c>
      <c r="C33" s="10">
        <v>14380</v>
      </c>
      <c r="D33" s="10">
        <v>17976</v>
      </c>
      <c r="E33" s="10">
        <v>-3596</v>
      </c>
      <c r="F33" s="27">
        <v>-20</v>
      </c>
      <c r="G33" s="32">
        <f t="shared" si="0"/>
        <v>2.444645340751043</v>
      </c>
      <c r="H33" s="10">
        <v>35154</v>
      </c>
      <c r="I33" s="10">
        <v>43596</v>
      </c>
      <c r="J33" s="10">
        <v>-8442</v>
      </c>
      <c r="K33" s="11">
        <v>-19.4</v>
      </c>
    </row>
    <row r="34" spans="2:11" ht="12.75">
      <c r="B34" s="16" t="s">
        <v>5</v>
      </c>
      <c r="C34" s="10">
        <v>6691</v>
      </c>
      <c r="D34" s="10">
        <v>6167</v>
      </c>
      <c r="E34" s="10">
        <v>524</v>
      </c>
      <c r="F34" s="27">
        <v>8.5</v>
      </c>
      <c r="G34" s="32">
        <f t="shared" si="0"/>
        <v>4.74308772978628</v>
      </c>
      <c r="H34" s="10">
        <v>31736</v>
      </c>
      <c r="I34" s="10">
        <v>27914</v>
      </c>
      <c r="J34" s="10">
        <v>3822</v>
      </c>
      <c r="K34" s="11">
        <v>13.7</v>
      </c>
    </row>
    <row r="35" spans="2:11" ht="12.75">
      <c r="B35" s="16" t="s">
        <v>6</v>
      </c>
      <c r="C35" s="10">
        <v>25196</v>
      </c>
      <c r="D35" s="10">
        <v>23769</v>
      </c>
      <c r="E35" s="10">
        <v>1427</v>
      </c>
      <c r="F35" s="27">
        <v>6</v>
      </c>
      <c r="G35" s="32">
        <f t="shared" si="0"/>
        <v>3.0073424353071916</v>
      </c>
      <c r="H35" s="10">
        <v>75773</v>
      </c>
      <c r="I35" s="10">
        <v>75306</v>
      </c>
      <c r="J35" s="10">
        <v>467</v>
      </c>
      <c r="K35" s="11">
        <v>0.6</v>
      </c>
    </row>
    <row r="36" spans="2:11" ht="12.75">
      <c r="B36" s="16" t="s">
        <v>7</v>
      </c>
      <c r="C36" s="10">
        <v>3101</v>
      </c>
      <c r="D36" s="10">
        <v>3429</v>
      </c>
      <c r="E36" s="10">
        <v>-328</v>
      </c>
      <c r="F36" s="27">
        <v>-9.6</v>
      </c>
      <c r="G36" s="32">
        <f t="shared" si="0"/>
        <v>3.418574653337633</v>
      </c>
      <c r="H36" s="10">
        <v>10601</v>
      </c>
      <c r="I36" s="10">
        <v>10230</v>
      </c>
      <c r="J36" s="10">
        <v>371</v>
      </c>
      <c r="K36" s="11">
        <v>3.6</v>
      </c>
    </row>
    <row r="37" spans="2:11" ht="12.75">
      <c r="B37" s="16" t="s">
        <v>8</v>
      </c>
      <c r="C37" s="10">
        <v>1231</v>
      </c>
      <c r="D37" s="10">
        <v>1374</v>
      </c>
      <c r="E37" s="10">
        <v>-143</v>
      </c>
      <c r="F37" s="27">
        <v>-10.4</v>
      </c>
      <c r="G37" s="32">
        <f t="shared" si="0"/>
        <v>2.3249390739236393</v>
      </c>
      <c r="H37" s="10">
        <v>2862</v>
      </c>
      <c r="I37" s="10">
        <v>2809</v>
      </c>
      <c r="J37" s="10">
        <v>53</v>
      </c>
      <c r="K37" s="11">
        <v>1.9</v>
      </c>
    </row>
    <row r="38" spans="2:11" ht="12.75">
      <c r="B38" s="16" t="s">
        <v>9</v>
      </c>
      <c r="C38" s="10">
        <v>15900</v>
      </c>
      <c r="D38" s="10">
        <v>14021</v>
      </c>
      <c r="E38" s="10">
        <v>1879</v>
      </c>
      <c r="F38" s="27">
        <v>13.4</v>
      </c>
      <c r="G38" s="32">
        <f t="shared" si="0"/>
        <v>2.132138364779874</v>
      </c>
      <c r="H38" s="10">
        <v>33901</v>
      </c>
      <c r="I38" s="10">
        <v>31121</v>
      </c>
      <c r="J38" s="10">
        <v>2780</v>
      </c>
      <c r="K38" s="11">
        <v>8.9</v>
      </c>
    </row>
    <row r="39" spans="2:11" ht="12.75">
      <c r="B39" s="16" t="s">
        <v>10</v>
      </c>
      <c r="C39" s="10">
        <v>4450</v>
      </c>
      <c r="D39" s="10">
        <v>4955</v>
      </c>
      <c r="E39" s="10">
        <v>-505</v>
      </c>
      <c r="F39" s="27">
        <v>-10.2</v>
      </c>
      <c r="G39" s="32">
        <f t="shared" si="0"/>
        <v>2.047865168539326</v>
      </c>
      <c r="H39" s="10">
        <v>9113</v>
      </c>
      <c r="I39" s="10">
        <v>11621</v>
      </c>
      <c r="J39" s="10">
        <v>-2508</v>
      </c>
      <c r="K39" s="11">
        <v>-21.6</v>
      </c>
    </row>
    <row r="40" spans="2:11" ht="12.75">
      <c r="B40" s="16" t="s">
        <v>11</v>
      </c>
      <c r="C40" s="10">
        <v>26729</v>
      </c>
      <c r="D40" s="10">
        <v>28977</v>
      </c>
      <c r="E40" s="10">
        <v>-2248</v>
      </c>
      <c r="F40" s="27">
        <v>-7.8</v>
      </c>
      <c r="G40" s="32">
        <f t="shared" si="0"/>
        <v>3.339631112275057</v>
      </c>
      <c r="H40" s="10">
        <v>89265</v>
      </c>
      <c r="I40" s="10">
        <v>88975</v>
      </c>
      <c r="J40" s="10">
        <v>290</v>
      </c>
      <c r="K40" s="11">
        <v>0.3</v>
      </c>
    </row>
    <row r="41" spans="2:11" ht="12.75">
      <c r="B41" s="16" t="s">
        <v>12</v>
      </c>
      <c r="C41" s="10">
        <v>6254</v>
      </c>
      <c r="D41" s="10">
        <v>5275</v>
      </c>
      <c r="E41" s="10">
        <v>979</v>
      </c>
      <c r="F41" s="27">
        <v>18.6</v>
      </c>
      <c r="G41" s="32">
        <f t="shared" si="0"/>
        <v>2.664374800127918</v>
      </c>
      <c r="H41" s="10">
        <v>16663</v>
      </c>
      <c r="I41" s="10">
        <v>14596</v>
      </c>
      <c r="J41" s="10">
        <v>2067</v>
      </c>
      <c r="K41" s="11">
        <v>14.2</v>
      </c>
    </row>
    <row r="42" spans="2:11" ht="12.75">
      <c r="B42" s="16" t="s">
        <v>13</v>
      </c>
      <c r="C42" s="10">
        <v>6250</v>
      </c>
      <c r="D42" s="10">
        <v>5684</v>
      </c>
      <c r="E42" s="10">
        <v>566</v>
      </c>
      <c r="F42" s="27">
        <v>10</v>
      </c>
      <c r="G42" s="32">
        <f t="shared" si="0"/>
        <v>2.98592</v>
      </c>
      <c r="H42" s="10">
        <v>18662</v>
      </c>
      <c r="I42" s="10">
        <v>16892</v>
      </c>
      <c r="J42" s="10">
        <v>1770</v>
      </c>
      <c r="K42" s="11">
        <v>10.5</v>
      </c>
    </row>
    <row r="43" spans="2:11" ht="12.75">
      <c r="B43" s="16" t="s">
        <v>14</v>
      </c>
      <c r="C43" s="10">
        <v>11728</v>
      </c>
      <c r="D43" s="10">
        <v>12360</v>
      </c>
      <c r="E43" s="10">
        <v>-632</v>
      </c>
      <c r="F43" s="27">
        <v>-5.1</v>
      </c>
      <c r="G43" s="32">
        <f t="shared" si="0"/>
        <v>5.032827421555252</v>
      </c>
      <c r="H43" s="10">
        <v>59025</v>
      </c>
      <c r="I43" s="10">
        <v>60724</v>
      </c>
      <c r="J43" s="10">
        <v>-1699</v>
      </c>
      <c r="K43" s="11">
        <v>-2.8</v>
      </c>
    </row>
    <row r="44" spans="2:11" ht="12.75">
      <c r="B44" s="16" t="s">
        <v>15</v>
      </c>
      <c r="C44" s="10">
        <v>2828</v>
      </c>
      <c r="D44" s="10">
        <v>3402</v>
      </c>
      <c r="E44" s="10">
        <v>-574</v>
      </c>
      <c r="F44" s="27">
        <v>-16.9</v>
      </c>
      <c r="G44" s="32">
        <f t="shared" si="0"/>
        <v>4.3048090523338045</v>
      </c>
      <c r="H44" s="10">
        <v>12174</v>
      </c>
      <c r="I44" s="10">
        <v>11527</v>
      </c>
      <c r="J44" s="10">
        <v>647</v>
      </c>
      <c r="K44" s="11">
        <v>5.6</v>
      </c>
    </row>
    <row r="45" spans="2:11" ht="12.75">
      <c r="B45" s="16" t="s">
        <v>16</v>
      </c>
      <c r="C45" s="10">
        <v>9283</v>
      </c>
      <c r="D45" s="10">
        <v>9333</v>
      </c>
      <c r="E45" s="10">
        <v>-50</v>
      </c>
      <c r="F45" s="27">
        <v>-0.5</v>
      </c>
      <c r="G45" s="32">
        <f t="shared" si="0"/>
        <v>3.0230528923839275</v>
      </c>
      <c r="H45" s="10">
        <v>28063</v>
      </c>
      <c r="I45" s="10">
        <v>28208</v>
      </c>
      <c r="J45" s="10">
        <v>-145</v>
      </c>
      <c r="K45" s="11">
        <v>-0.5</v>
      </c>
    </row>
    <row r="46" spans="2:11" ht="12.75">
      <c r="B46" s="9"/>
      <c r="C46" s="10"/>
      <c r="D46" s="10"/>
      <c r="E46" s="10"/>
      <c r="F46" s="35"/>
      <c r="G46" s="10"/>
      <c r="H46" s="10"/>
      <c r="I46" s="10"/>
      <c r="J46" s="10"/>
      <c r="K46" s="35"/>
    </row>
    <row r="47" spans="2:11" ht="12.75">
      <c r="B47" s="12" t="s">
        <v>25</v>
      </c>
      <c r="C47" s="13">
        <f>SUM(C48:C64)</f>
        <v>234263</v>
      </c>
      <c r="D47" s="13">
        <f>SUM(D48:D64)</f>
        <v>251511</v>
      </c>
      <c r="E47" s="13">
        <f>SUM(E48:E64)</f>
        <v>-17248</v>
      </c>
      <c r="F47" s="14">
        <f>(C47-D47)/D47*100</f>
        <v>-6.857751748432474</v>
      </c>
      <c r="G47" s="31">
        <f t="shared" si="0"/>
        <v>2.942184638632648</v>
      </c>
      <c r="H47" s="13">
        <f>SUM(H48:H64)</f>
        <v>689245</v>
      </c>
      <c r="I47" s="13">
        <f>SUM(I48:I64)</f>
        <v>743946</v>
      </c>
      <c r="J47" s="13">
        <f>SUM(J48:J64)</f>
        <v>-54701</v>
      </c>
      <c r="K47" s="14">
        <f>(H47-I47)/I47*100</f>
        <v>-7.3528186185556486</v>
      </c>
    </row>
    <row r="48" spans="2:11" ht="12.75">
      <c r="B48" s="16" t="s">
        <v>24</v>
      </c>
      <c r="C48" s="10">
        <v>34673</v>
      </c>
      <c r="D48" s="10">
        <v>38908</v>
      </c>
      <c r="E48" s="10">
        <v>-4235</v>
      </c>
      <c r="F48" s="27">
        <v>-10.9</v>
      </c>
      <c r="G48" s="32">
        <f t="shared" si="0"/>
        <v>1.7946528999509705</v>
      </c>
      <c r="H48" s="24">
        <v>62226</v>
      </c>
      <c r="I48" s="24">
        <v>76636</v>
      </c>
      <c r="J48" s="24">
        <v>-14410</v>
      </c>
      <c r="K48" s="25">
        <v>-18.8</v>
      </c>
    </row>
    <row r="49" spans="2:11" ht="12.75">
      <c r="B49" s="16" t="s">
        <v>1</v>
      </c>
      <c r="C49" s="10">
        <v>12511</v>
      </c>
      <c r="D49" s="10">
        <v>14036</v>
      </c>
      <c r="E49" s="10">
        <v>-1525</v>
      </c>
      <c r="F49" s="27">
        <v>-10.9</v>
      </c>
      <c r="G49" s="32">
        <f t="shared" si="0"/>
        <v>2.418351850371673</v>
      </c>
      <c r="H49" s="24">
        <v>30256</v>
      </c>
      <c r="I49" s="24">
        <v>33654</v>
      </c>
      <c r="J49" s="24">
        <v>-3398</v>
      </c>
      <c r="K49" s="25">
        <v>-10.1</v>
      </c>
    </row>
    <row r="50" spans="2:11" ht="12.75">
      <c r="B50" s="16" t="s">
        <v>2</v>
      </c>
      <c r="C50" s="10">
        <v>5051</v>
      </c>
      <c r="D50" s="10">
        <v>5631</v>
      </c>
      <c r="E50" s="10">
        <v>-580</v>
      </c>
      <c r="F50" s="27">
        <v>-10.3</v>
      </c>
      <c r="G50" s="32">
        <f t="shared" si="0"/>
        <v>2.829340724608988</v>
      </c>
      <c r="H50" s="24">
        <v>14291</v>
      </c>
      <c r="I50" s="24">
        <v>15254</v>
      </c>
      <c r="J50" s="24">
        <v>-963</v>
      </c>
      <c r="K50" s="25">
        <v>-6.3</v>
      </c>
    </row>
    <row r="51" spans="2:11" ht="12.75">
      <c r="B51" s="16" t="s">
        <v>3</v>
      </c>
      <c r="C51" s="10">
        <v>10463</v>
      </c>
      <c r="D51" s="10">
        <v>10882</v>
      </c>
      <c r="E51" s="10">
        <v>-419</v>
      </c>
      <c r="F51" s="27">
        <v>-3.9</v>
      </c>
      <c r="G51" s="32">
        <f t="shared" si="0"/>
        <v>3.9094905858740323</v>
      </c>
      <c r="H51" s="24">
        <v>40905</v>
      </c>
      <c r="I51" s="24">
        <v>41352</v>
      </c>
      <c r="J51" s="24">
        <v>-447</v>
      </c>
      <c r="K51" s="25">
        <v>-1.1</v>
      </c>
    </row>
    <row r="52" spans="2:11" ht="12.75">
      <c r="B52" s="16" t="s">
        <v>4</v>
      </c>
      <c r="C52" s="10">
        <v>16382</v>
      </c>
      <c r="D52" s="10">
        <v>20443</v>
      </c>
      <c r="E52" s="10">
        <v>-4061</v>
      </c>
      <c r="F52" s="27">
        <v>-19.9</v>
      </c>
      <c r="G52" s="32">
        <f t="shared" si="0"/>
        <v>2.484373092418508</v>
      </c>
      <c r="H52" s="24">
        <v>40699</v>
      </c>
      <c r="I52" s="24">
        <v>51051</v>
      </c>
      <c r="J52" s="24">
        <v>-10352</v>
      </c>
      <c r="K52" s="25">
        <v>-20.3</v>
      </c>
    </row>
    <row r="53" spans="2:11" ht="12.75">
      <c r="B53" s="16" t="s">
        <v>5</v>
      </c>
      <c r="C53" s="10">
        <v>9647</v>
      </c>
      <c r="D53" s="10">
        <v>9753</v>
      </c>
      <c r="E53" s="10">
        <v>-106</v>
      </c>
      <c r="F53" s="27">
        <v>-1.1</v>
      </c>
      <c r="G53" s="32">
        <f t="shared" si="0"/>
        <v>3.9936767907121387</v>
      </c>
      <c r="H53" s="24">
        <v>38527</v>
      </c>
      <c r="I53" s="24">
        <v>37062</v>
      </c>
      <c r="J53" s="24">
        <v>1465</v>
      </c>
      <c r="K53" s="25">
        <v>4</v>
      </c>
    </row>
    <row r="54" spans="2:11" ht="12.75">
      <c r="B54" s="16" t="s">
        <v>6</v>
      </c>
      <c r="C54" s="10">
        <v>27016</v>
      </c>
      <c r="D54" s="10">
        <v>25850</v>
      </c>
      <c r="E54" s="10">
        <v>1166</v>
      </c>
      <c r="F54" s="27">
        <v>4.5</v>
      </c>
      <c r="G54" s="32">
        <f t="shared" si="0"/>
        <v>3.03212910867634</v>
      </c>
      <c r="H54" s="24">
        <v>81916</v>
      </c>
      <c r="I54" s="24">
        <v>82657</v>
      </c>
      <c r="J54" s="24">
        <v>-741</v>
      </c>
      <c r="K54" s="25">
        <v>-0.9</v>
      </c>
    </row>
    <row r="55" spans="2:11" ht="12.75">
      <c r="B55" s="16" t="s">
        <v>7</v>
      </c>
      <c r="C55" s="10">
        <v>4449</v>
      </c>
      <c r="D55" s="10">
        <v>5302</v>
      </c>
      <c r="E55" s="10">
        <v>-853</v>
      </c>
      <c r="F55" s="27">
        <v>-16.1</v>
      </c>
      <c r="G55" s="32">
        <f t="shared" si="0"/>
        <v>3.173522139806698</v>
      </c>
      <c r="H55" s="24">
        <v>14119</v>
      </c>
      <c r="I55" s="24">
        <v>16138</v>
      </c>
      <c r="J55" s="24">
        <v>-2019</v>
      </c>
      <c r="K55" s="25">
        <v>-12.5</v>
      </c>
    </row>
    <row r="56" spans="2:11" ht="12.75">
      <c r="B56" s="16" t="s">
        <v>8</v>
      </c>
      <c r="C56" s="10">
        <v>1610</v>
      </c>
      <c r="D56" s="10">
        <v>1831</v>
      </c>
      <c r="E56" s="10">
        <v>-221</v>
      </c>
      <c r="F56" s="27">
        <v>-12.1</v>
      </c>
      <c r="G56" s="32">
        <f t="shared" si="0"/>
        <v>2.414906832298137</v>
      </c>
      <c r="H56" s="24">
        <v>3888</v>
      </c>
      <c r="I56" s="24">
        <v>4126</v>
      </c>
      <c r="J56" s="24">
        <v>-238</v>
      </c>
      <c r="K56" s="25">
        <v>-5.8</v>
      </c>
    </row>
    <row r="57" spans="2:11" ht="12.75">
      <c r="B57" s="16" t="s">
        <v>9</v>
      </c>
      <c r="C57" s="10">
        <v>19959</v>
      </c>
      <c r="D57" s="10">
        <v>19329</v>
      </c>
      <c r="E57" s="10">
        <v>630</v>
      </c>
      <c r="F57" s="27">
        <v>3.3</v>
      </c>
      <c r="G57" s="32">
        <f t="shared" si="0"/>
        <v>2.198356631093742</v>
      </c>
      <c r="H57" s="24">
        <v>43877</v>
      </c>
      <c r="I57" s="24">
        <v>44175</v>
      </c>
      <c r="J57" s="24">
        <v>-298</v>
      </c>
      <c r="K57" s="25">
        <v>-0.7</v>
      </c>
    </row>
    <row r="58" spans="2:11" ht="12.75">
      <c r="B58" s="16" t="s">
        <v>10</v>
      </c>
      <c r="C58" s="10">
        <v>6549</v>
      </c>
      <c r="D58" s="10">
        <v>8577</v>
      </c>
      <c r="E58" s="10">
        <v>-2028</v>
      </c>
      <c r="F58" s="27">
        <v>-23.6</v>
      </c>
      <c r="G58" s="32">
        <f t="shared" si="0"/>
        <v>2.231638418079096</v>
      </c>
      <c r="H58" s="24">
        <v>14615</v>
      </c>
      <c r="I58" s="24">
        <v>21551</v>
      </c>
      <c r="J58" s="24">
        <v>-6936</v>
      </c>
      <c r="K58" s="25">
        <v>-32.2</v>
      </c>
    </row>
    <row r="59" spans="2:11" ht="12.75">
      <c r="B59" s="16" t="s">
        <v>11</v>
      </c>
      <c r="C59" s="10">
        <v>41481</v>
      </c>
      <c r="D59" s="10">
        <v>45620</v>
      </c>
      <c r="E59" s="10">
        <v>-4139</v>
      </c>
      <c r="F59" s="27">
        <v>-9.1</v>
      </c>
      <c r="G59" s="32">
        <f t="shared" si="0"/>
        <v>3.423687953520889</v>
      </c>
      <c r="H59" s="24">
        <v>142018</v>
      </c>
      <c r="I59" s="24">
        <v>155525</v>
      </c>
      <c r="J59" s="24">
        <v>-13507</v>
      </c>
      <c r="K59" s="25">
        <v>-8.7</v>
      </c>
    </row>
    <row r="60" spans="2:11" ht="12.75">
      <c r="B60" s="16" t="s">
        <v>12</v>
      </c>
      <c r="C60" s="10">
        <v>7636</v>
      </c>
      <c r="D60" s="10">
        <v>6603</v>
      </c>
      <c r="E60" s="10">
        <v>1033</v>
      </c>
      <c r="F60" s="27">
        <v>15.6</v>
      </c>
      <c r="G60" s="32">
        <f t="shared" si="0"/>
        <v>2.67875851231011</v>
      </c>
      <c r="H60" s="24">
        <v>20455</v>
      </c>
      <c r="I60" s="24">
        <v>18386</v>
      </c>
      <c r="J60" s="24">
        <v>2069</v>
      </c>
      <c r="K60" s="25">
        <v>11.3</v>
      </c>
    </row>
    <row r="61" spans="2:11" ht="12.75">
      <c r="B61" s="16" t="s">
        <v>13</v>
      </c>
      <c r="C61" s="10">
        <v>9088</v>
      </c>
      <c r="D61" s="10">
        <v>9215</v>
      </c>
      <c r="E61" s="10">
        <v>-127</v>
      </c>
      <c r="F61" s="27">
        <v>-1.4</v>
      </c>
      <c r="G61" s="32">
        <f t="shared" si="0"/>
        <v>3.3852332746478875</v>
      </c>
      <c r="H61" s="24">
        <v>30765</v>
      </c>
      <c r="I61" s="24">
        <v>31552</v>
      </c>
      <c r="J61" s="24">
        <v>-787</v>
      </c>
      <c r="K61" s="25">
        <v>-2.5</v>
      </c>
    </row>
    <row r="62" spans="2:11" ht="12.75">
      <c r="B62" s="16" t="s">
        <v>14</v>
      </c>
      <c r="C62" s="10">
        <v>12794</v>
      </c>
      <c r="D62" s="10">
        <v>13599</v>
      </c>
      <c r="E62" s="10">
        <v>-805</v>
      </c>
      <c r="F62" s="27">
        <v>-5.9</v>
      </c>
      <c r="G62" s="32">
        <f t="shared" si="0"/>
        <v>4.909254337970924</v>
      </c>
      <c r="H62" s="24">
        <v>62809</v>
      </c>
      <c r="I62" s="24">
        <v>65351</v>
      </c>
      <c r="J62" s="24">
        <v>-2542</v>
      </c>
      <c r="K62" s="25">
        <v>-3.9</v>
      </c>
    </row>
    <row r="63" spans="2:11" ht="12.75">
      <c r="B63" s="16" t="s">
        <v>15</v>
      </c>
      <c r="C63" s="10">
        <v>3835</v>
      </c>
      <c r="D63" s="10">
        <v>4379</v>
      </c>
      <c r="E63" s="10">
        <v>-544</v>
      </c>
      <c r="F63" s="27">
        <v>-12.4</v>
      </c>
      <c r="G63" s="32">
        <f t="shared" si="0"/>
        <v>3.6732724902216427</v>
      </c>
      <c r="H63" s="24">
        <v>14087</v>
      </c>
      <c r="I63" s="24">
        <v>14041</v>
      </c>
      <c r="J63" s="24">
        <v>46</v>
      </c>
      <c r="K63" s="25">
        <v>0.3</v>
      </c>
    </row>
    <row r="64" spans="2:11" ht="12.75">
      <c r="B64" s="16" t="s">
        <v>16</v>
      </c>
      <c r="C64" s="10">
        <v>11119</v>
      </c>
      <c r="D64" s="10">
        <v>11553</v>
      </c>
      <c r="E64" s="10">
        <v>-434</v>
      </c>
      <c r="F64" s="27">
        <v>-3.8</v>
      </c>
      <c r="G64" s="32">
        <f t="shared" si="0"/>
        <v>3.0391222232215127</v>
      </c>
      <c r="H64" s="24">
        <v>33792</v>
      </c>
      <c r="I64" s="24">
        <v>35435</v>
      </c>
      <c r="J64" s="24">
        <v>-1643</v>
      </c>
      <c r="K64" s="25">
        <v>-4.6</v>
      </c>
    </row>
    <row r="65" spans="2:11" ht="18" customHeight="1">
      <c r="B65" s="37"/>
      <c r="C65" s="2"/>
      <c r="D65" s="2"/>
      <c r="E65" s="2"/>
      <c r="F65" s="2"/>
      <c r="G65" s="2"/>
      <c r="H65" s="2"/>
      <c r="I65" s="2"/>
      <c r="J65" s="2"/>
      <c r="K65" s="2"/>
    </row>
    <row r="66" spans="2:11" ht="18" customHeight="1">
      <c r="B66" s="34"/>
      <c r="C66" s="33"/>
      <c r="D66" s="26"/>
      <c r="E66" s="26"/>
      <c r="F66" s="36"/>
      <c r="G66" s="26"/>
      <c r="H66" s="26"/>
      <c r="I66" s="26"/>
      <c r="J66" s="26"/>
      <c r="K66" s="36"/>
    </row>
    <row r="67" spans="2:11" ht="12.75">
      <c r="B67" s="1"/>
      <c r="C67" s="2"/>
      <c r="D67" s="2"/>
      <c r="E67" s="2"/>
      <c r="F67" s="2"/>
      <c r="G67" s="2"/>
      <c r="H67" s="2"/>
      <c r="I67" s="2"/>
      <c r="J67" s="2"/>
      <c r="K67" s="2"/>
    </row>
    <row r="70" spans="2:7" ht="12.75">
      <c r="B70" s="3"/>
      <c r="C70" s="4"/>
      <c r="D70" s="4"/>
      <c r="E70" s="4"/>
      <c r="F70" s="5"/>
      <c r="G70" s="5"/>
    </row>
    <row r="71" spans="2:7" ht="12.75">
      <c r="B71" s="3"/>
      <c r="C71" s="4"/>
      <c r="D71" s="4"/>
      <c r="E71" s="4"/>
      <c r="F71" s="5"/>
      <c r="G71" s="5"/>
    </row>
    <row r="72" spans="2:7" ht="12.75">
      <c r="B72" s="3"/>
      <c r="C72" s="4"/>
      <c r="D72" s="4"/>
      <c r="E72" s="4"/>
      <c r="F72" s="5"/>
      <c r="G72" s="5"/>
    </row>
    <row r="73" spans="2:7" ht="12.75">
      <c r="B73" s="3"/>
      <c r="C73" s="4"/>
      <c r="D73" s="4"/>
      <c r="E73" s="4"/>
      <c r="F73" s="5"/>
      <c r="G73" s="5"/>
    </row>
    <row r="74" spans="2:7" ht="12.75">
      <c r="B74" s="3"/>
      <c r="C74" s="4"/>
      <c r="D74" s="4"/>
      <c r="E74" s="4"/>
      <c r="F74" s="5"/>
      <c r="G74" s="5"/>
    </row>
    <row r="75" spans="2:7" ht="12.75">
      <c r="B75" s="3"/>
      <c r="C75" s="4"/>
      <c r="D75" s="4"/>
      <c r="E75" s="4"/>
      <c r="F75" s="5"/>
      <c r="G75" s="5"/>
    </row>
    <row r="76" spans="2:7" ht="12.75">
      <c r="B76" s="3"/>
      <c r="C76" s="4"/>
      <c r="D76" s="4"/>
      <c r="E76" s="4"/>
      <c r="F76" s="5"/>
      <c r="G76" s="5"/>
    </row>
    <row r="77" spans="2:7" ht="12.75">
      <c r="B77" s="3"/>
      <c r="C77" s="4"/>
      <c r="D77" s="4"/>
      <c r="E77" s="4"/>
      <c r="F77" s="5"/>
      <c r="G77" s="5"/>
    </row>
    <row r="78" spans="2:7" ht="12.75">
      <c r="B78" s="3"/>
      <c r="C78" s="4"/>
      <c r="D78" s="4"/>
      <c r="E78" s="4"/>
      <c r="F78" s="5"/>
      <c r="G78" s="5"/>
    </row>
    <row r="79" spans="2:7" ht="12.75">
      <c r="B79" s="3"/>
      <c r="C79" s="4"/>
      <c r="D79" s="4"/>
      <c r="E79" s="4"/>
      <c r="F79" s="5"/>
      <c r="G79" s="5"/>
    </row>
    <row r="80" spans="2:7" ht="12.75">
      <c r="B80" s="3"/>
      <c r="C80" s="4"/>
      <c r="D80" s="4"/>
      <c r="E80" s="4"/>
      <c r="F80" s="5"/>
      <c r="G80" s="5"/>
    </row>
    <row r="81" spans="2:7" ht="12.75">
      <c r="B81" s="3"/>
      <c r="C81" s="4"/>
      <c r="D81" s="4"/>
      <c r="E81" s="4"/>
      <c r="F81" s="5"/>
      <c r="G81" s="5"/>
    </row>
    <row r="82" spans="2:7" ht="12.75">
      <c r="B82" s="3"/>
      <c r="C82" s="4"/>
      <c r="D82" s="4"/>
      <c r="E82" s="4"/>
      <c r="F82" s="5"/>
      <c r="G82" s="5"/>
    </row>
    <row r="83" spans="2:7" ht="12.75">
      <c r="B83" s="3"/>
      <c r="C83" s="4"/>
      <c r="D83" s="4"/>
      <c r="E83" s="4"/>
      <c r="F83" s="5"/>
      <c r="G83" s="5"/>
    </row>
    <row r="84" spans="2:7" ht="12.75">
      <c r="B84" s="3"/>
      <c r="C84" s="4"/>
      <c r="D84" s="4"/>
      <c r="E84" s="4"/>
      <c r="F84" s="5"/>
      <c r="G84" s="5"/>
    </row>
    <row r="85" spans="2:7" ht="12.75">
      <c r="B85" s="3"/>
      <c r="C85" s="4"/>
      <c r="D85" s="4"/>
      <c r="E85" s="4"/>
      <c r="F85" s="5"/>
      <c r="G85" s="5"/>
    </row>
    <row r="86" spans="2:7" ht="12.75">
      <c r="B86" s="3"/>
      <c r="C86" s="4"/>
      <c r="D86" s="4"/>
      <c r="E86" s="4"/>
      <c r="F86" s="5"/>
      <c r="G86" s="5"/>
    </row>
    <row r="87" spans="2:7" ht="12.75">
      <c r="B87" s="3"/>
      <c r="C87" s="4"/>
      <c r="D87" s="4"/>
      <c r="E87" s="4"/>
      <c r="F87" s="5"/>
      <c r="G87" s="5"/>
    </row>
    <row r="88" spans="2:7" ht="12.75">
      <c r="B88" s="3"/>
      <c r="C88" s="4"/>
      <c r="D88" s="4"/>
      <c r="E88" s="4"/>
      <c r="F88" s="5"/>
      <c r="G88" s="5"/>
    </row>
    <row r="89" spans="2:7" ht="12.75">
      <c r="B89" s="3"/>
      <c r="C89" s="4"/>
      <c r="D89" s="4"/>
      <c r="E89" s="4"/>
      <c r="F89" s="5"/>
      <c r="G89" s="5"/>
    </row>
    <row r="90" spans="2:7" ht="12.75">
      <c r="B90" s="3"/>
      <c r="C90" s="4"/>
      <c r="D90" s="4"/>
      <c r="E90" s="4"/>
      <c r="F90" s="5"/>
      <c r="G90" s="5"/>
    </row>
    <row r="91" spans="2:7" ht="12.75">
      <c r="B91" s="3"/>
      <c r="C91" s="4"/>
      <c r="D91" s="4"/>
      <c r="E91" s="4"/>
      <c r="F91" s="5"/>
      <c r="G91" s="5"/>
    </row>
    <row r="92" spans="2:7" ht="12.75">
      <c r="B92" s="3"/>
      <c r="C92" s="4"/>
      <c r="D92" s="4"/>
      <c r="E92" s="4"/>
      <c r="F92" s="5"/>
      <c r="G92" s="5"/>
    </row>
    <row r="93" spans="2:7" ht="12.75">
      <c r="B93" s="3"/>
      <c r="C93" s="4"/>
      <c r="D93" s="4"/>
      <c r="E93" s="4"/>
      <c r="F93" s="5"/>
      <c r="G93" s="5"/>
    </row>
    <row r="94" spans="2:7" ht="12.75">
      <c r="B94" s="3"/>
      <c r="C94" s="4"/>
      <c r="D94" s="4"/>
      <c r="E94" s="4"/>
      <c r="F94" s="5"/>
      <c r="G94" s="5"/>
    </row>
    <row r="95" spans="2:7" ht="12.75">
      <c r="B95" s="3"/>
      <c r="C95" s="4"/>
      <c r="D95" s="4"/>
      <c r="E95" s="4"/>
      <c r="F95" s="5"/>
      <c r="G95" s="5"/>
    </row>
    <row r="96" spans="2:7" ht="12.75">
      <c r="B96" s="3"/>
      <c r="C96" s="4"/>
      <c r="D96" s="4"/>
      <c r="E96" s="4"/>
      <c r="F96" s="5"/>
      <c r="G96" s="5"/>
    </row>
    <row r="97" spans="2:7" ht="12.75">
      <c r="B97" s="3"/>
      <c r="C97" s="4"/>
      <c r="D97" s="4"/>
      <c r="E97" s="4"/>
      <c r="F97" s="5"/>
      <c r="G97" s="5"/>
    </row>
  </sheetData>
  <sheetProtection/>
  <mergeCells count="9">
    <mergeCell ref="H6:K6"/>
    <mergeCell ref="J7:K7"/>
    <mergeCell ref="B2:K2"/>
    <mergeCell ref="B3:K3"/>
    <mergeCell ref="B4:K4"/>
    <mergeCell ref="B5:K5"/>
    <mergeCell ref="B6:B8"/>
    <mergeCell ref="E7:F7"/>
    <mergeCell ref="C6:F6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2008-12-22T11:59:26Z</cp:lastPrinted>
  <dcterms:created xsi:type="dcterms:W3CDTF">2002-03-21T13:15:43Z</dcterms:created>
  <dcterms:modified xsi:type="dcterms:W3CDTF">2009-07-20T10:43:26Z</dcterms:modified>
  <cp:category/>
  <cp:version/>
  <cp:contentType/>
  <cp:contentStatus/>
</cp:coreProperties>
</file>