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<sst xmlns="http://schemas.openxmlformats.org/spreadsheetml/2006/main" count="50" uniqueCount="27">
  <si>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</si>
  <si>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</si>
  <si>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</si>
  <si>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</si>
  <si>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</si>
  <si>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</si>
  <si>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</si>
  <si>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</si>
  <si>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</si>
  <si>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</si>
  <si>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</si>
  <si>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</si>
  <si>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</si>
  <si>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</si>
  <si>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</si>
  <si>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</si>
  <si>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</si>
  <si>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Mai 2009</t>
  </si>
  <si>
    <t>Mai 2008</t>
  </si>
  <si>
    <t>Salzkammergut-Ausseerland</t>
  </si>
  <si>
    <t>Dachstein Tauern Region</t>
  </si>
  <si>
    <t>Region Graz</t>
  </si>
  <si>
    <t>Hochsteiermark</t>
  </si>
  <si>
    <t>Urlaubsregion Murtal</t>
  </si>
  <si>
    <t>Oststeiermark-Thermenland</t>
  </si>
  <si>
    <t>Süd-Weststeiermark</t>
  </si>
  <si>
    <t>Sonstige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</si>
</sst>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49" fontId="8" fillId="34" borderId="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Border="1" applyAlignment="1">
      <alignment horizontal="right" vertical="center" wrapText="1" indent="1"/>
    </xf>
    <xf numFmtId="173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19050</xdr:rowOff>
    </xdr:from>
    <xdr:to>
      <xdr:col>10</xdr:col>
      <xdr:colOff>733425</xdr:colOff>
      <xdr:row>3</xdr:row>
      <xdr:rowOff>28575</xdr:rowOff>
    </xdr:to>
    <xdr:pic>
      <xdr:nvPicPr>
        <xdr:cNvPr id="4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6" width="12.7109375" style="0" customWidth="1"/>
    <col min="7" max="7" width="12.140625" style="0" customWidth="1"/>
    <col min="8" max="11" width="12.710937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0" t="s">
        <v>11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s="3" customFormat="1" ht="15">
      <c r="B3" s="20" t="s">
        <v>16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s="3" customFormat="1" ht="15">
      <c r="B4" s="21" t="s">
        <v>17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s="4" customFormat="1" ht="12" customHeight="1">
      <c r="B5" s="22" t="s">
        <v>0</v>
      </c>
      <c r="C5" s="22"/>
      <c r="D5" s="22"/>
      <c r="E5" s="22"/>
      <c r="F5" s="22"/>
      <c r="G5" s="22"/>
      <c r="H5" s="22"/>
      <c r="I5" s="22"/>
      <c r="J5" s="22"/>
      <c r="K5" s="22"/>
    </row>
    <row r="6" spans="2:11" ht="15" customHeight="1" thickBot="1">
      <c r="B6" s="23" t="s">
        <v>7</v>
      </c>
      <c r="C6" s="25" t="s">
        <v>1</v>
      </c>
      <c r="D6" s="25"/>
      <c r="E6" s="25"/>
      <c r="F6" s="25"/>
      <c r="G6" s="16" t="s">
        <v>15</v>
      </c>
      <c r="H6" s="25" t="s">
        <v>2</v>
      </c>
      <c r="I6" s="25"/>
      <c r="J6" s="25"/>
      <c r="K6" s="25"/>
    </row>
    <row r="7" spans="2:11" ht="12.75">
      <c r="B7" s="23"/>
      <c r="C7" s="26" t="s">
        <v>3</v>
      </c>
      <c r="D7" s="26"/>
      <c r="E7" s="24" t="s">
        <v>4</v>
      </c>
      <c r="F7" s="24"/>
      <c r="G7" s="16" t="s">
        <v>13</v>
      </c>
      <c r="H7" s="26" t="s">
        <v>3</v>
      </c>
      <c r="I7" s="26"/>
      <c r="J7" s="24" t="s">
        <v>4</v>
      </c>
      <c r="K7" s="24"/>
    </row>
    <row r="8" spans="2:11" ht="21" customHeight="1">
      <c r="B8" s="23"/>
      <c r="C8" s="13" t="s">
        <v>17</v>
      </c>
      <c r="D8" s="13" t="s">
        <v>18</v>
      </c>
      <c r="E8" s="14" t="s">
        <v>5</v>
      </c>
      <c r="F8" s="14" t="s">
        <v>6</v>
      </c>
      <c r="G8" s="16" t="s">
        <v>14</v>
      </c>
      <c r="H8" s="13" t="s">
        <v>17</v>
      </c>
      <c r="I8" s="13" t="s">
        <v>18</v>
      </c>
      <c r="J8" s="14" t="s">
        <v>5</v>
      </c>
      <c r="K8" s="14" t="s">
        <v>6</v>
      </c>
    </row>
    <row r="9" spans="2:11" ht="12.75">
      <c r="B9" s="9" t="s">
        <v>10</v>
      </c>
      <c r="C9" s="10">
        <f>SUM(C10:C17)</f>
        <v>58347</v>
      </c>
      <c r="D9" s="10">
        <f>SUM(D10:D17)</f>
        <v>70127</v>
      </c>
      <c r="E9" s="10">
        <f>SUM(E10:E17)</f>
        <v>-11780</v>
      </c>
      <c r="F9" s="19">
        <f>(C9-D9)/D9*100</f>
        <v>-16.798094884994367</v>
      </c>
      <c r="G9" s="17">
        <f aca="true" t="shared" si="0" ref="G9:G37">H9/C9</f>
        <v>2.792157266011963</v>
      </c>
      <c r="H9" s="10">
        <f>SUM(H10:H17)</f>
        <v>162914</v>
      </c>
      <c r="I9" s="10">
        <f>SUM(I10:I17)</f>
        <v>212018</v>
      </c>
      <c r="J9" s="10">
        <f>SUM(J10:J17)</f>
        <v>-49104</v>
      </c>
      <c r="K9" s="11">
        <f>(H9-I9)/I9*100</f>
        <v>-23.160297710571744</v>
      </c>
    </row>
    <row r="10" spans="2:11" ht="12.75">
      <c r="B10" s="12" t="s">
        <v>19</v>
      </c>
      <c r="C10" s="7">
        <v>3635</v>
      </c>
      <c r="D10" s="7">
        <v>3992</v>
      </c>
      <c r="E10" s="7">
        <v>-357</v>
      </c>
      <c r="F10" s="8">
        <v>-8.9</v>
      </c>
      <c r="G10" s="15">
        <f t="shared" si="0"/>
        <v>4.363961485557084</v>
      </c>
      <c r="H10" s="7">
        <v>15863</v>
      </c>
      <c r="I10" s="7">
        <v>17717</v>
      </c>
      <c r="J10" s="7">
        <v>-1854</v>
      </c>
      <c r="K10" s="18">
        <v>-10.5</v>
      </c>
    </row>
    <row r="11" spans="2:11" ht="12.75">
      <c r="B11" s="12" t="s">
        <v>20</v>
      </c>
      <c r="C11" s="7">
        <v>7458</v>
      </c>
      <c r="D11" s="7">
        <v>8557</v>
      </c>
      <c r="E11" s="7">
        <v>-1099</v>
      </c>
      <c r="F11" s="8">
        <v>-12.8</v>
      </c>
      <c r="G11" s="15">
        <f t="shared" si="0"/>
        <v>3.7298203271654597</v>
      </c>
      <c r="H11" s="7">
        <v>27817</v>
      </c>
      <c r="I11" s="7">
        <v>37400</v>
      </c>
      <c r="J11" s="7">
        <v>-9583</v>
      </c>
      <c r="K11" s="18">
        <v>-25.6</v>
      </c>
    </row>
    <row r="12" spans="2:13" ht="12.75">
      <c r="B12" s="12" t="s">
        <v>21</v>
      </c>
      <c r="C12" s="7">
        <v>18620</v>
      </c>
      <c r="D12" s="7">
        <v>21756</v>
      </c>
      <c r="E12" s="7">
        <v>-3136</v>
      </c>
      <c r="F12" s="8">
        <v>-14.4</v>
      </c>
      <c r="G12" s="15">
        <f t="shared" si="0"/>
        <v>2.0295381310418903</v>
      </c>
      <c r="H12" s="7">
        <v>37790</v>
      </c>
      <c r="I12" s="7">
        <v>50144</v>
      </c>
      <c r="J12" s="7">
        <v>-12354</v>
      </c>
      <c r="K12" s="18">
        <v>-24.6</v>
      </c>
      <c r="M12" s="5"/>
    </row>
    <row r="13" spans="2:11" ht="12.75">
      <c r="B13" s="12" t="s">
        <v>22</v>
      </c>
      <c r="C13" s="7">
        <v>7793</v>
      </c>
      <c r="D13" s="7">
        <v>10192</v>
      </c>
      <c r="E13" s="7">
        <v>-2399</v>
      </c>
      <c r="F13" s="8">
        <v>-23.5</v>
      </c>
      <c r="G13" s="15">
        <f t="shared" si="0"/>
        <v>2.5035288079045297</v>
      </c>
      <c r="H13" s="7">
        <v>19510</v>
      </c>
      <c r="I13" s="7">
        <v>28480</v>
      </c>
      <c r="J13" s="7">
        <v>-8970</v>
      </c>
      <c r="K13" s="18">
        <v>-31.5</v>
      </c>
    </row>
    <row r="14" spans="2:11" ht="12.75">
      <c r="B14" s="12" t="s">
        <v>23</v>
      </c>
      <c r="C14" s="7">
        <v>4623</v>
      </c>
      <c r="D14" s="7">
        <v>5906</v>
      </c>
      <c r="E14" s="7">
        <v>-1283</v>
      </c>
      <c r="F14" s="8">
        <v>-21.7</v>
      </c>
      <c r="G14" s="15">
        <f t="shared" si="0"/>
        <v>3.617780661907852</v>
      </c>
      <c r="H14" s="7">
        <v>16725</v>
      </c>
      <c r="I14" s="7">
        <v>21932</v>
      </c>
      <c r="J14" s="7">
        <v>-5207</v>
      </c>
      <c r="K14" s="18">
        <v>-23.7</v>
      </c>
    </row>
    <row r="15" spans="2:11" ht="12.75">
      <c r="B15" s="12" t="s">
        <v>24</v>
      </c>
      <c r="C15" s="7">
        <v>7956</v>
      </c>
      <c r="D15" s="7">
        <v>9695</v>
      </c>
      <c r="E15" s="7">
        <v>-1739</v>
      </c>
      <c r="F15" s="8">
        <v>-17.9</v>
      </c>
      <c r="G15" s="15">
        <f t="shared" si="0"/>
        <v>3.131850175967823</v>
      </c>
      <c r="H15" s="7">
        <v>24917</v>
      </c>
      <c r="I15" s="7">
        <v>31449</v>
      </c>
      <c r="J15" s="7">
        <v>-6532</v>
      </c>
      <c r="K15" s="18">
        <v>-20.8</v>
      </c>
    </row>
    <row r="16" spans="2:11" ht="12.75">
      <c r="B16" s="12" t="s">
        <v>25</v>
      </c>
      <c r="C16" s="7">
        <v>6119</v>
      </c>
      <c r="D16" s="7">
        <v>7569</v>
      </c>
      <c r="E16" s="7">
        <v>-1450</v>
      </c>
      <c r="F16" s="8">
        <v>-19.2</v>
      </c>
      <c r="G16" s="15">
        <f t="shared" si="0"/>
        <v>2.500571988887073</v>
      </c>
      <c r="H16" s="7">
        <v>15301</v>
      </c>
      <c r="I16" s="7">
        <v>19512</v>
      </c>
      <c r="J16" s="7">
        <v>-4211</v>
      </c>
      <c r="K16" s="18">
        <v>-21.6</v>
      </c>
    </row>
    <row r="17" spans="2:11" ht="12.75">
      <c r="B17" s="12" t="s">
        <v>26</v>
      </c>
      <c r="C17" s="7">
        <v>2143</v>
      </c>
      <c r="D17" s="7">
        <v>2460</v>
      </c>
      <c r="E17" s="7">
        <v>-317</v>
      </c>
      <c r="F17" s="8">
        <v>-12.9</v>
      </c>
      <c r="G17" s="15">
        <f t="shared" si="0"/>
        <v>2.3289780681287913</v>
      </c>
      <c r="H17" s="7">
        <v>4991</v>
      </c>
      <c r="I17" s="7">
        <v>5384</v>
      </c>
      <c r="J17" s="7">
        <v>-393</v>
      </c>
      <c r="K17" s="18">
        <v>-7.3</v>
      </c>
    </row>
    <row r="18" spans="2:11" ht="12.75">
      <c r="B18" s="6"/>
      <c r="C18" s="7"/>
      <c r="D18" s="7"/>
      <c r="E18" s="7"/>
      <c r="F18" s="8"/>
      <c r="G18" s="15"/>
      <c r="H18" s="7"/>
      <c r="I18" s="7"/>
      <c r="J18" s="7"/>
      <c r="K18" s="11"/>
    </row>
    <row r="19" spans="2:11" ht="12.75">
      <c r="B19" s="9" t="s">
        <v>9</v>
      </c>
      <c r="C19" s="10">
        <f>SUM(C20:C27)</f>
        <v>175916</v>
      </c>
      <c r="D19" s="10">
        <f>SUM(D20:D27)</f>
        <v>181384</v>
      </c>
      <c r="E19" s="10">
        <f>SUM(E20:E27)</f>
        <v>-5468</v>
      </c>
      <c r="F19" s="19">
        <f>(C19-D19)/D19*100</f>
        <v>-3.0145988620826536</v>
      </c>
      <c r="G19" s="17">
        <f t="shared" si="0"/>
        <v>2.991945019213716</v>
      </c>
      <c r="H19" s="10">
        <f>SUM(H20:H27)</f>
        <v>526331</v>
      </c>
      <c r="I19" s="10">
        <f>SUM(I20:I27)</f>
        <v>531928</v>
      </c>
      <c r="J19" s="10">
        <f>SUM(J20:J27)</f>
        <v>-5597</v>
      </c>
      <c r="K19" s="11">
        <f>(H19-I19)/I19*100</f>
        <v>-1.0522100735437878</v>
      </c>
    </row>
    <row r="20" spans="2:11" ht="12.75">
      <c r="B20" s="12" t="s">
        <v>19</v>
      </c>
      <c r="C20" s="7">
        <v>10905</v>
      </c>
      <c r="D20" s="7">
        <v>11014</v>
      </c>
      <c r="E20" s="7">
        <v>-109</v>
      </c>
      <c r="F20" s="8">
        <v>-1</v>
      </c>
      <c r="G20" s="15">
        <f t="shared" si="0"/>
        <v>3.9866116460339294</v>
      </c>
      <c r="H20" s="7">
        <v>43474</v>
      </c>
      <c r="I20" s="7">
        <v>42247</v>
      </c>
      <c r="J20" s="7">
        <v>1227</v>
      </c>
      <c r="K20" s="18">
        <v>2.9</v>
      </c>
    </row>
    <row r="21" spans="2:11" ht="12.75">
      <c r="B21" s="12" t="s">
        <v>20</v>
      </c>
      <c r="C21" s="7">
        <v>11186</v>
      </c>
      <c r="D21" s="7">
        <v>13103</v>
      </c>
      <c r="E21" s="7">
        <v>-1917</v>
      </c>
      <c r="F21" s="8">
        <v>-14.6</v>
      </c>
      <c r="G21" s="15">
        <f t="shared" si="0"/>
        <v>3.1981941712855355</v>
      </c>
      <c r="H21" s="7">
        <v>35775</v>
      </c>
      <c r="I21" s="7">
        <v>36355</v>
      </c>
      <c r="J21" s="7">
        <v>-580</v>
      </c>
      <c r="K21" s="18">
        <v>-1.6</v>
      </c>
    </row>
    <row r="22" spans="2:13" ht="12.75">
      <c r="B22" s="12" t="s">
        <v>21</v>
      </c>
      <c r="C22" s="7">
        <v>25632</v>
      </c>
      <c r="D22" s="7">
        <v>26881</v>
      </c>
      <c r="E22" s="7">
        <v>-1249</v>
      </c>
      <c r="F22" s="8">
        <v>-4.6</v>
      </c>
      <c r="G22" s="15">
        <f t="shared" si="0"/>
        <v>2.444717540574282</v>
      </c>
      <c r="H22" s="7">
        <v>62663</v>
      </c>
      <c r="I22" s="7">
        <v>63215</v>
      </c>
      <c r="J22" s="7">
        <v>-552</v>
      </c>
      <c r="K22" s="18">
        <v>-0.9</v>
      </c>
      <c r="M22" s="5"/>
    </row>
    <row r="23" spans="2:11" ht="12.75">
      <c r="B23" s="12" t="s">
        <v>22</v>
      </c>
      <c r="C23" s="7">
        <v>20588</v>
      </c>
      <c r="D23" s="7">
        <v>21533</v>
      </c>
      <c r="E23" s="7">
        <v>-945</v>
      </c>
      <c r="F23" s="8">
        <v>-4.4</v>
      </c>
      <c r="G23" s="15">
        <f t="shared" si="0"/>
        <v>2.4434622109966972</v>
      </c>
      <c r="H23" s="7">
        <v>50306</v>
      </c>
      <c r="I23" s="7">
        <v>52725</v>
      </c>
      <c r="J23" s="7">
        <v>-2419</v>
      </c>
      <c r="K23" s="18">
        <v>-4.6</v>
      </c>
    </row>
    <row r="24" spans="2:11" ht="12.75">
      <c r="B24" s="12" t="s">
        <v>23</v>
      </c>
      <c r="C24" s="7">
        <v>10624</v>
      </c>
      <c r="D24" s="7">
        <v>10525</v>
      </c>
      <c r="E24" s="7">
        <v>99</v>
      </c>
      <c r="F24" s="8">
        <v>0.9</v>
      </c>
      <c r="G24" s="15">
        <f t="shared" si="0"/>
        <v>3.028332078313253</v>
      </c>
      <c r="H24" s="7">
        <v>32173</v>
      </c>
      <c r="I24" s="7">
        <v>29985</v>
      </c>
      <c r="J24" s="7">
        <v>2188</v>
      </c>
      <c r="K24" s="18">
        <v>7.3</v>
      </c>
    </row>
    <row r="25" spans="2:11" ht="12.75">
      <c r="B25" s="12" t="s">
        <v>24</v>
      </c>
      <c r="C25" s="7">
        <v>70378</v>
      </c>
      <c r="D25" s="7">
        <v>72762</v>
      </c>
      <c r="E25" s="7">
        <v>-2384</v>
      </c>
      <c r="F25" s="8">
        <v>-3.3</v>
      </c>
      <c r="G25" s="15">
        <f t="shared" si="0"/>
        <v>3.356787632498792</v>
      </c>
      <c r="H25" s="7">
        <v>236244</v>
      </c>
      <c r="I25" s="7">
        <v>244888</v>
      </c>
      <c r="J25" s="7">
        <v>-8644</v>
      </c>
      <c r="K25" s="18">
        <v>-3.5</v>
      </c>
    </row>
    <row r="26" spans="2:11" ht="12.75">
      <c r="B26" s="12" t="s">
        <v>25</v>
      </c>
      <c r="C26" s="7">
        <v>22726</v>
      </c>
      <c r="D26" s="7">
        <v>21770</v>
      </c>
      <c r="E26" s="7">
        <v>956</v>
      </c>
      <c r="F26" s="8">
        <v>4.4</v>
      </c>
      <c r="G26" s="15">
        <f t="shared" si="0"/>
        <v>2.5061163425151807</v>
      </c>
      <c r="H26" s="7">
        <v>56954</v>
      </c>
      <c r="I26" s="7">
        <v>53958</v>
      </c>
      <c r="J26" s="7">
        <v>2996</v>
      </c>
      <c r="K26" s="18">
        <v>5.6</v>
      </c>
    </row>
    <row r="27" spans="2:11" ht="12.75">
      <c r="B27" s="12" t="s">
        <v>26</v>
      </c>
      <c r="C27" s="7">
        <v>3877</v>
      </c>
      <c r="D27" s="7">
        <v>3796</v>
      </c>
      <c r="E27" s="7">
        <v>81</v>
      </c>
      <c r="F27" s="8">
        <v>2.1</v>
      </c>
      <c r="G27" s="15">
        <f t="shared" si="0"/>
        <v>2.254836213567191</v>
      </c>
      <c r="H27" s="7">
        <v>8742</v>
      </c>
      <c r="I27" s="7">
        <v>8555</v>
      </c>
      <c r="J27" s="7">
        <v>187</v>
      </c>
      <c r="K27" s="18">
        <v>2.2</v>
      </c>
    </row>
    <row r="28" spans="2:11" ht="12.75">
      <c r="B28" s="6"/>
      <c r="C28" s="7"/>
      <c r="D28" s="7"/>
      <c r="E28" s="7"/>
      <c r="F28" s="8"/>
      <c r="G28" s="15"/>
      <c r="H28" s="7"/>
      <c r="I28" s="7"/>
      <c r="J28" s="7"/>
      <c r="K28" s="11"/>
    </row>
    <row r="29" spans="2:11" ht="12.75">
      <c r="B29" s="9" t="s">
        <v>8</v>
      </c>
      <c r="C29" s="10">
        <f>SUM(C30:C37)</f>
        <v>234263</v>
      </c>
      <c r="D29" s="10">
        <f>SUM(D30:D37)</f>
        <v>251511</v>
      </c>
      <c r="E29" s="10">
        <f>SUM(E30:E37)</f>
        <v>-17248</v>
      </c>
      <c r="F29" s="19">
        <f>(C29-D29)/D29*100</f>
        <v>-6.857751748432474</v>
      </c>
      <c r="G29" s="17">
        <f t="shared" si="0"/>
        <v>2.942184638632648</v>
      </c>
      <c r="H29" s="10">
        <f>SUM(H30:H37)</f>
        <v>689245</v>
      </c>
      <c r="I29" s="10">
        <f>SUM(I30:I37)</f>
        <v>743946</v>
      </c>
      <c r="J29" s="10">
        <f>SUM(J30:J37)</f>
        <v>-54701</v>
      </c>
      <c r="K29" s="11">
        <f>(H29-I29)/I29*100</f>
        <v>-7.3528186185556486</v>
      </c>
    </row>
    <row r="30" spans="2:11" ht="12.75">
      <c r="B30" s="12" t="s">
        <v>19</v>
      </c>
      <c r="C30" s="7">
        <v>14540</v>
      </c>
      <c r="D30" s="7">
        <v>15006</v>
      </c>
      <c r="E30" s="7">
        <v>-466</v>
      </c>
      <c r="F30" s="8">
        <v>-3.1</v>
      </c>
      <c r="G30" s="15">
        <f t="shared" si="0"/>
        <v>4.080949105914718</v>
      </c>
      <c r="H30" s="7">
        <v>59337</v>
      </c>
      <c r="I30" s="7">
        <v>59964</v>
      </c>
      <c r="J30" s="7">
        <v>-627</v>
      </c>
      <c r="K30" s="18">
        <v>-1</v>
      </c>
    </row>
    <row r="31" spans="2:11" ht="12.75">
      <c r="B31" s="12" t="s">
        <v>20</v>
      </c>
      <c r="C31" s="7">
        <v>18644</v>
      </c>
      <c r="D31" s="7">
        <v>21660</v>
      </c>
      <c r="E31" s="7">
        <v>-3016</v>
      </c>
      <c r="F31" s="8">
        <v>-13.9</v>
      </c>
      <c r="G31" s="15">
        <f t="shared" si="0"/>
        <v>3.4108560394765073</v>
      </c>
      <c r="H31" s="7">
        <v>63592</v>
      </c>
      <c r="I31" s="7">
        <v>73755</v>
      </c>
      <c r="J31" s="7">
        <v>-10163</v>
      </c>
      <c r="K31" s="18">
        <v>-13.8</v>
      </c>
    </row>
    <row r="32" spans="2:13" ht="12.75">
      <c r="B32" s="12" t="s">
        <v>21</v>
      </c>
      <c r="C32" s="7">
        <v>44252</v>
      </c>
      <c r="D32" s="7">
        <v>48637</v>
      </c>
      <c r="E32" s="7">
        <v>-4385</v>
      </c>
      <c r="F32" s="8">
        <v>-9</v>
      </c>
      <c r="G32" s="15">
        <f t="shared" si="0"/>
        <v>2.2700216939347375</v>
      </c>
      <c r="H32" s="7">
        <v>100453</v>
      </c>
      <c r="I32" s="7">
        <v>113359</v>
      </c>
      <c r="J32" s="7">
        <v>-12906</v>
      </c>
      <c r="K32" s="18">
        <v>-11.4</v>
      </c>
      <c r="L32" s="5"/>
      <c r="M32" s="5"/>
    </row>
    <row r="33" spans="2:11" ht="12.75">
      <c r="B33" s="12" t="s">
        <v>22</v>
      </c>
      <c r="C33" s="7">
        <v>28381</v>
      </c>
      <c r="D33" s="7">
        <v>31725</v>
      </c>
      <c r="E33" s="7">
        <v>-3344</v>
      </c>
      <c r="F33" s="8">
        <v>-10.5</v>
      </c>
      <c r="G33" s="15">
        <f t="shared" si="0"/>
        <v>2.4599556041013355</v>
      </c>
      <c r="H33" s="7">
        <v>69816</v>
      </c>
      <c r="I33" s="7">
        <v>81205</v>
      </c>
      <c r="J33" s="7">
        <v>-11389</v>
      </c>
      <c r="K33" s="18">
        <v>-14</v>
      </c>
    </row>
    <row r="34" spans="2:11" ht="12.75">
      <c r="B34" s="12" t="s">
        <v>23</v>
      </c>
      <c r="C34" s="7">
        <v>15247</v>
      </c>
      <c r="D34" s="7">
        <v>16431</v>
      </c>
      <c r="E34" s="7">
        <v>-1184</v>
      </c>
      <c r="F34" s="8">
        <v>-7.2</v>
      </c>
      <c r="G34" s="15">
        <f t="shared" si="0"/>
        <v>3.2070571259919984</v>
      </c>
      <c r="H34" s="7">
        <v>48898</v>
      </c>
      <c r="I34" s="7">
        <v>51917</v>
      </c>
      <c r="J34" s="7">
        <v>-3019</v>
      </c>
      <c r="K34" s="18">
        <v>-5.8</v>
      </c>
    </row>
    <row r="35" spans="2:11" ht="12.75">
      <c r="B35" s="12" t="s">
        <v>24</v>
      </c>
      <c r="C35" s="7">
        <v>78334</v>
      </c>
      <c r="D35" s="7">
        <v>82457</v>
      </c>
      <c r="E35" s="7">
        <v>-4123</v>
      </c>
      <c r="F35" s="8">
        <v>-5</v>
      </c>
      <c r="G35" s="15">
        <f t="shared" si="0"/>
        <v>3.333941838792861</v>
      </c>
      <c r="H35" s="7">
        <v>261161</v>
      </c>
      <c r="I35" s="7">
        <v>276337</v>
      </c>
      <c r="J35" s="7">
        <v>-15176</v>
      </c>
      <c r="K35" s="18">
        <v>-5.5</v>
      </c>
    </row>
    <row r="36" spans="2:11" ht="12.75">
      <c r="B36" s="12" t="s">
        <v>25</v>
      </c>
      <c r="C36" s="7">
        <v>28845</v>
      </c>
      <c r="D36" s="7">
        <v>29339</v>
      </c>
      <c r="E36" s="7">
        <v>-494</v>
      </c>
      <c r="F36" s="8">
        <v>-1.7</v>
      </c>
      <c r="G36" s="15">
        <f t="shared" si="0"/>
        <v>2.504940197607904</v>
      </c>
      <c r="H36" s="7">
        <v>72255</v>
      </c>
      <c r="I36" s="7">
        <v>73470</v>
      </c>
      <c r="J36" s="7">
        <v>-1215</v>
      </c>
      <c r="K36" s="18">
        <v>-1.7</v>
      </c>
    </row>
    <row r="37" spans="2:11" ht="12.75">
      <c r="B37" s="12" t="s">
        <v>26</v>
      </c>
      <c r="C37" s="7">
        <v>6020</v>
      </c>
      <c r="D37" s="7">
        <v>6256</v>
      </c>
      <c r="E37" s="7">
        <v>-236</v>
      </c>
      <c r="F37" s="8">
        <v>-3.8</v>
      </c>
      <c r="G37" s="15">
        <f t="shared" si="0"/>
        <v>2.2812292358803985</v>
      </c>
      <c r="H37" s="7">
        <v>13733</v>
      </c>
      <c r="I37" s="7">
        <v>13939</v>
      </c>
      <c r="J37" s="7">
        <v>-206</v>
      </c>
      <c r="K37" s="18">
        <v>-1.5</v>
      </c>
    </row>
    <row r="38" spans="2:11" ht="18" customHeight="1">
      <c r="B38" s="27" t="s">
        <v>12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sheetProtection/>
  <mergeCells count="11">
    <mergeCell ref="H7:I7"/>
    <mergeCell ref="B2:K2"/>
    <mergeCell ref="B3:K3"/>
    <mergeCell ref="B4:K4"/>
    <mergeCell ref="B5:K5"/>
    <mergeCell ref="B6:B8"/>
    <mergeCell ref="E7:F7"/>
    <mergeCell ref="C6:F6"/>
    <mergeCell ref="H6:K6"/>
    <mergeCell ref="J7:K7"/>
    <mergeCell ref="C7:D7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2009-03-20T06:42:16Z</cp:lastPrinted>
  <dcterms:created xsi:type="dcterms:W3CDTF">2002-03-21T13:15:43Z</dcterms:created>
  <dcterms:modified xsi:type="dcterms:W3CDTF">2009-07-20T10:08:38Z</dcterms:modified>
  <cp:category/>
  <cp:version/>
  <cp:contentType/>
  <cp:contentStatus/>
</cp:coreProperties>
</file>