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<sst xmlns="http://schemas.openxmlformats.org/spreadsheetml/2006/main" count="50" uniqueCount="27">
  <si>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</si>
  <si>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</si>
  <si>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</si>
  <si>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</si>
  <si>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</si>
  <si>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</si>
  <si>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</si>
  <si>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</si>
  <si>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</si>
  <si>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</si>
  <si>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</si>
  <si>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</si>
  <si>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21 Salzkammergut-Ausseerland</t>
  </si>
  <si>
    <t>22 Dachstein Tauern Region</t>
  </si>
  <si>
    <t>23 Region Graz</t>
  </si>
  <si>
    <t>24 Hochsteiermark</t>
  </si>
  <si>
    <t>25 Urlaubsregion Murtal</t>
  </si>
  <si>
    <t>26 Oststeiermark-Thermenland</t>
  </si>
  <si>
    <t>27 Süd-Weststeiermark</t>
  </si>
  <si>
    <t>28 Sonstige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</si>
  <si>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</si>
  <si>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</si>
  <si>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</si>
  <si>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</si>
  <si>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</si>
  <si>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Dezember 2008</t>
  </si>
  <si>
    <t>Dezember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</si>
</sst>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49" fontId="8" fillId="34" borderId="0" xfId="0" applyNumberFormat="1" applyFont="1" applyFill="1" applyBorder="1" applyAlignment="1">
      <alignment horizontal="right" vertical="center" wrapText="1" indent="1"/>
    </xf>
    <xf numFmtId="0" fontId="8" fillId="34" borderId="0" xfId="0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8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0</xdr:row>
      <xdr:rowOff>19050</xdr:rowOff>
    </xdr:from>
    <xdr:to>
      <xdr:col>10</xdr:col>
      <xdr:colOff>723900</xdr:colOff>
      <xdr:row>3</xdr:row>
      <xdr:rowOff>28575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05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3" width="13.28125" style="0" customWidth="1"/>
    <col min="5" max="6" width="10.7109375" style="0" customWidth="1"/>
    <col min="7" max="7" width="12.140625" style="0" customWidth="1"/>
    <col min="8" max="8" width="13.2812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s="3" customFormat="1" ht="15">
      <c r="B3" s="22" t="s">
        <v>24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s="3" customFormat="1" ht="15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</row>
    <row r="5" spans="2:11" s="4" customFormat="1" ht="12" customHeigh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5" customHeight="1" thickBot="1">
      <c r="B6" s="25" t="s">
        <v>7</v>
      </c>
      <c r="C6" s="27" t="s">
        <v>1</v>
      </c>
      <c r="D6" s="27"/>
      <c r="E6" s="27"/>
      <c r="F6" s="27"/>
      <c r="G6" s="17" t="s">
        <v>23</v>
      </c>
      <c r="H6" s="27" t="s">
        <v>2</v>
      </c>
      <c r="I6" s="27"/>
      <c r="J6" s="27"/>
      <c r="K6" s="27"/>
    </row>
    <row r="7" spans="2:11" ht="12.75">
      <c r="B7" s="25"/>
      <c r="C7" s="21" t="s">
        <v>3</v>
      </c>
      <c r="D7" s="21"/>
      <c r="E7" s="26" t="s">
        <v>4</v>
      </c>
      <c r="F7" s="26"/>
      <c r="G7" s="17" t="s">
        <v>21</v>
      </c>
      <c r="H7" s="21" t="s">
        <v>3</v>
      </c>
      <c r="I7" s="21"/>
      <c r="J7" s="26" t="s">
        <v>4</v>
      </c>
      <c r="K7" s="26"/>
    </row>
    <row r="8" spans="2:11" ht="21" customHeight="1">
      <c r="B8" s="25"/>
      <c r="C8" s="13" t="s">
        <v>25</v>
      </c>
      <c r="D8" s="13" t="s">
        <v>26</v>
      </c>
      <c r="E8" s="14" t="s">
        <v>5</v>
      </c>
      <c r="F8" s="14" t="s">
        <v>6</v>
      </c>
      <c r="G8" s="17" t="s">
        <v>22</v>
      </c>
      <c r="H8" s="13" t="s">
        <v>25</v>
      </c>
      <c r="I8" s="13" t="s">
        <v>26</v>
      </c>
      <c r="J8" s="14" t="s">
        <v>5</v>
      </c>
      <c r="K8" s="14" t="s">
        <v>6</v>
      </c>
    </row>
    <row r="9" spans="2:11" ht="12.75">
      <c r="B9" s="9" t="s">
        <v>10</v>
      </c>
      <c r="C9" s="10">
        <f>SUM(C10:C17)</f>
        <v>86948</v>
      </c>
      <c r="D9" s="10">
        <f>SUM(D10:D17)</f>
        <v>80324</v>
      </c>
      <c r="E9" s="10">
        <f>SUM(E10:E17)</f>
        <v>6624</v>
      </c>
      <c r="F9" s="20">
        <f aca="true" t="shared" si="0" ref="F9:F37">(C9-D9)/D9*100</f>
        <v>8.246601264877247</v>
      </c>
      <c r="G9" s="18">
        <f aca="true" t="shared" si="1" ref="G9:G37">H9/C9</f>
        <v>4.056229010443023</v>
      </c>
      <c r="H9" s="10">
        <f>SUM(H10:H17)</f>
        <v>352681</v>
      </c>
      <c r="I9" s="10">
        <f>SUM(I10:I17)</f>
        <v>307178</v>
      </c>
      <c r="J9" s="10">
        <f>SUM(J10:J17)</f>
        <v>45503</v>
      </c>
      <c r="K9" s="11">
        <f>(H9-I9)/I9*100</f>
        <v>14.81323532284213</v>
      </c>
    </row>
    <row r="10" spans="2:11" ht="12.75">
      <c r="B10" s="12" t="s">
        <v>12</v>
      </c>
      <c r="C10" s="7">
        <v>6048</v>
      </c>
      <c r="D10" s="7">
        <v>5787</v>
      </c>
      <c r="E10" s="7">
        <v>261</v>
      </c>
      <c r="F10" s="8">
        <v>4.5</v>
      </c>
      <c r="G10" s="16">
        <f t="shared" si="1"/>
        <v>5.130291005291006</v>
      </c>
      <c r="H10" s="7">
        <v>31028</v>
      </c>
      <c r="I10" s="7">
        <v>28033</v>
      </c>
      <c r="J10" s="7">
        <v>2995</v>
      </c>
      <c r="K10" s="19">
        <v>10.7</v>
      </c>
    </row>
    <row r="11" spans="2:11" ht="12.75">
      <c r="B11" s="12" t="s">
        <v>13</v>
      </c>
      <c r="C11" s="7">
        <v>34403</v>
      </c>
      <c r="D11" s="7">
        <v>30263</v>
      </c>
      <c r="E11" s="7">
        <v>4140</v>
      </c>
      <c r="F11" s="8">
        <v>13.7</v>
      </c>
      <c r="G11" s="16">
        <f t="shared" si="1"/>
        <v>5.097258959974421</v>
      </c>
      <c r="H11" s="7">
        <v>175361</v>
      </c>
      <c r="I11" s="7">
        <v>145724</v>
      </c>
      <c r="J11" s="7">
        <v>29637</v>
      </c>
      <c r="K11" s="19">
        <v>20.3</v>
      </c>
    </row>
    <row r="12" spans="2:13" ht="12.75">
      <c r="B12" s="12" t="s">
        <v>14</v>
      </c>
      <c r="C12" s="7">
        <v>15360</v>
      </c>
      <c r="D12" s="7">
        <v>16852</v>
      </c>
      <c r="E12" s="7">
        <v>-1492</v>
      </c>
      <c r="F12" s="8">
        <v>-8.9</v>
      </c>
      <c r="G12" s="16">
        <f t="shared" si="1"/>
        <v>1.9198567708333334</v>
      </c>
      <c r="H12" s="7">
        <v>29489</v>
      </c>
      <c r="I12" s="7">
        <v>35127</v>
      </c>
      <c r="J12" s="7">
        <v>-5638</v>
      </c>
      <c r="K12" s="19">
        <v>-16.1</v>
      </c>
      <c r="M12" s="5"/>
    </row>
    <row r="13" spans="2:11" ht="12.75">
      <c r="B13" s="12" t="s">
        <v>15</v>
      </c>
      <c r="C13" s="7">
        <v>8395</v>
      </c>
      <c r="D13" s="7">
        <v>7223</v>
      </c>
      <c r="E13" s="7">
        <v>1172</v>
      </c>
      <c r="F13" s="8">
        <v>16.2</v>
      </c>
      <c r="G13" s="16">
        <f t="shared" si="1"/>
        <v>2.8538415723645025</v>
      </c>
      <c r="H13" s="7">
        <v>23958</v>
      </c>
      <c r="I13" s="7">
        <v>21986</v>
      </c>
      <c r="J13" s="7">
        <v>1972</v>
      </c>
      <c r="K13" s="19">
        <v>9</v>
      </c>
    </row>
    <row r="14" spans="2:11" ht="12.75">
      <c r="B14" s="12" t="s">
        <v>16</v>
      </c>
      <c r="C14" s="7">
        <v>14110</v>
      </c>
      <c r="D14" s="7">
        <v>11437</v>
      </c>
      <c r="E14" s="7">
        <v>2673</v>
      </c>
      <c r="F14" s="8">
        <v>23.4</v>
      </c>
      <c r="G14" s="16">
        <f t="shared" si="1"/>
        <v>4.682919914953933</v>
      </c>
      <c r="H14" s="7">
        <v>66076</v>
      </c>
      <c r="I14" s="7">
        <v>50025</v>
      </c>
      <c r="J14" s="7">
        <v>16051</v>
      </c>
      <c r="K14" s="19">
        <v>32.1</v>
      </c>
    </row>
    <row r="15" spans="2:11" ht="12.75">
      <c r="B15" s="12" t="s">
        <v>17</v>
      </c>
      <c r="C15" s="7">
        <v>5161</v>
      </c>
      <c r="D15" s="7">
        <v>5371</v>
      </c>
      <c r="E15" s="7">
        <v>-210</v>
      </c>
      <c r="F15" s="8">
        <v>-3.9</v>
      </c>
      <c r="G15" s="16">
        <f t="shared" si="1"/>
        <v>2.9684169734547567</v>
      </c>
      <c r="H15" s="7">
        <v>15320</v>
      </c>
      <c r="I15" s="7">
        <v>15881</v>
      </c>
      <c r="J15" s="7">
        <v>-561</v>
      </c>
      <c r="K15" s="19">
        <v>-3.5</v>
      </c>
    </row>
    <row r="16" spans="2:11" ht="12.75">
      <c r="B16" s="12" t="s">
        <v>18</v>
      </c>
      <c r="C16" s="7">
        <v>2499</v>
      </c>
      <c r="D16" s="7">
        <v>2598</v>
      </c>
      <c r="E16" s="7">
        <v>-99</v>
      </c>
      <c r="F16" s="8">
        <v>-3.8</v>
      </c>
      <c r="G16" s="16">
        <f t="shared" si="1"/>
        <v>3</v>
      </c>
      <c r="H16" s="7">
        <v>7497</v>
      </c>
      <c r="I16" s="7">
        <v>7547</v>
      </c>
      <c r="J16" s="7">
        <v>-50</v>
      </c>
      <c r="K16" s="19">
        <v>-0.7</v>
      </c>
    </row>
    <row r="17" spans="2:11" ht="12.75">
      <c r="B17" s="12" t="s">
        <v>19</v>
      </c>
      <c r="C17" s="7">
        <v>972</v>
      </c>
      <c r="D17" s="7">
        <v>793</v>
      </c>
      <c r="E17" s="7">
        <v>179</v>
      </c>
      <c r="F17" s="8">
        <v>22.6</v>
      </c>
      <c r="G17" s="16">
        <f t="shared" si="1"/>
        <v>4.065843621399177</v>
      </c>
      <c r="H17" s="7">
        <v>3952</v>
      </c>
      <c r="I17" s="7">
        <v>2855</v>
      </c>
      <c r="J17" s="7">
        <v>1097</v>
      </c>
      <c r="K17" s="19">
        <v>38.4</v>
      </c>
    </row>
    <row r="18" spans="2:11" ht="12.75">
      <c r="B18" s="6"/>
      <c r="C18" s="7"/>
      <c r="D18" s="7"/>
      <c r="E18" s="7"/>
      <c r="F18" s="8"/>
      <c r="G18" s="16"/>
      <c r="H18" s="7"/>
      <c r="I18" s="7"/>
      <c r="J18" s="7"/>
      <c r="K18" s="11"/>
    </row>
    <row r="19" spans="2:11" ht="12.75">
      <c r="B19" s="9" t="s">
        <v>9</v>
      </c>
      <c r="C19" s="10">
        <f>SUM(C20:C27)</f>
        <v>146096</v>
      </c>
      <c r="D19" s="10">
        <f>SUM(D20:D27)</f>
        <v>133782</v>
      </c>
      <c r="E19" s="10">
        <f>SUM(E20:E27)</f>
        <v>12314</v>
      </c>
      <c r="F19" s="20">
        <f t="shared" si="0"/>
        <v>9.204526767427607</v>
      </c>
      <c r="G19" s="18">
        <f t="shared" si="1"/>
        <v>3.0539782061110503</v>
      </c>
      <c r="H19" s="10">
        <f>SUM(H20:H27)</f>
        <v>446174</v>
      </c>
      <c r="I19" s="10">
        <f>SUM(I20:I27)</f>
        <v>401363</v>
      </c>
      <c r="J19" s="10">
        <f>SUM(J20:J27)</f>
        <v>44811</v>
      </c>
      <c r="K19" s="11">
        <f aca="true" t="shared" si="2" ref="K10:K37">(H19-I19)/I19*100</f>
        <v>11.164706263407439</v>
      </c>
    </row>
    <row r="20" spans="2:11" ht="12.75">
      <c r="B20" s="12" t="s">
        <v>12</v>
      </c>
      <c r="C20" s="7">
        <v>9156</v>
      </c>
      <c r="D20" s="7">
        <v>8174</v>
      </c>
      <c r="E20" s="7">
        <v>982</v>
      </c>
      <c r="F20" s="8">
        <v>12</v>
      </c>
      <c r="G20" s="16">
        <f t="shared" si="1"/>
        <v>4.270314547837484</v>
      </c>
      <c r="H20" s="7">
        <v>39099</v>
      </c>
      <c r="I20" s="7">
        <v>35307</v>
      </c>
      <c r="J20" s="7">
        <v>3792</v>
      </c>
      <c r="K20" s="19">
        <v>10.7</v>
      </c>
    </row>
    <row r="21" spans="2:11" ht="12.75">
      <c r="B21" s="12" t="s">
        <v>13</v>
      </c>
      <c r="C21" s="7">
        <v>30579</v>
      </c>
      <c r="D21" s="7">
        <v>27583</v>
      </c>
      <c r="E21" s="7">
        <v>2996</v>
      </c>
      <c r="F21" s="8">
        <v>10.9</v>
      </c>
      <c r="G21" s="16">
        <f t="shared" si="1"/>
        <v>3.345629353477877</v>
      </c>
      <c r="H21" s="7">
        <v>102306</v>
      </c>
      <c r="I21" s="7">
        <v>87408</v>
      </c>
      <c r="J21" s="7">
        <v>14898</v>
      </c>
      <c r="K21" s="19">
        <v>17</v>
      </c>
    </row>
    <row r="22" spans="2:13" ht="12.75">
      <c r="B22" s="12" t="s">
        <v>14</v>
      </c>
      <c r="C22" s="7">
        <v>22883</v>
      </c>
      <c r="D22" s="7">
        <v>20688</v>
      </c>
      <c r="E22" s="7">
        <v>2195</v>
      </c>
      <c r="F22" s="8">
        <v>10.6</v>
      </c>
      <c r="G22" s="16">
        <f t="shared" si="1"/>
        <v>2.14482366822532</v>
      </c>
      <c r="H22" s="7">
        <v>49080</v>
      </c>
      <c r="I22" s="7">
        <v>46283</v>
      </c>
      <c r="J22" s="7">
        <v>2797</v>
      </c>
      <c r="K22" s="19">
        <v>6</v>
      </c>
      <c r="M22" s="5"/>
    </row>
    <row r="23" spans="2:11" ht="12.75">
      <c r="B23" s="12" t="s">
        <v>15</v>
      </c>
      <c r="C23" s="7">
        <v>13898</v>
      </c>
      <c r="D23" s="7">
        <v>12832</v>
      </c>
      <c r="E23" s="7">
        <v>1066</v>
      </c>
      <c r="F23" s="8">
        <v>8.3</v>
      </c>
      <c r="G23" s="16">
        <f t="shared" si="1"/>
        <v>2.561663548712045</v>
      </c>
      <c r="H23" s="7">
        <v>35602</v>
      </c>
      <c r="I23" s="7">
        <v>33525</v>
      </c>
      <c r="J23" s="7">
        <v>2077</v>
      </c>
      <c r="K23" s="19">
        <v>6.2</v>
      </c>
    </row>
    <row r="24" spans="2:11" ht="12.75">
      <c r="B24" s="12" t="s">
        <v>16</v>
      </c>
      <c r="C24" s="7">
        <v>10708</v>
      </c>
      <c r="D24" s="7">
        <v>9745</v>
      </c>
      <c r="E24" s="7">
        <v>963</v>
      </c>
      <c r="F24" s="8">
        <v>9.9</v>
      </c>
      <c r="G24" s="16">
        <f t="shared" si="1"/>
        <v>3.327512140455734</v>
      </c>
      <c r="H24" s="7">
        <v>35631</v>
      </c>
      <c r="I24" s="7">
        <v>31113</v>
      </c>
      <c r="J24" s="7">
        <v>4518</v>
      </c>
      <c r="K24" s="19">
        <v>14.5</v>
      </c>
    </row>
    <row r="25" spans="2:11" ht="12.75">
      <c r="B25" s="12" t="s">
        <v>17</v>
      </c>
      <c r="C25" s="7">
        <v>50292</v>
      </c>
      <c r="D25" s="7">
        <v>45861</v>
      </c>
      <c r="E25" s="7">
        <v>4431</v>
      </c>
      <c r="F25" s="8">
        <v>9.7</v>
      </c>
      <c r="G25" s="16">
        <f t="shared" si="1"/>
        <v>3.220810466873459</v>
      </c>
      <c r="H25" s="7">
        <v>161981</v>
      </c>
      <c r="I25" s="7">
        <v>148515</v>
      </c>
      <c r="J25" s="7">
        <v>13466</v>
      </c>
      <c r="K25" s="19">
        <v>9.1</v>
      </c>
    </row>
    <row r="26" spans="2:11" ht="12.75">
      <c r="B26" s="12" t="s">
        <v>18</v>
      </c>
      <c r="C26" s="7">
        <v>6924</v>
      </c>
      <c r="D26" s="7">
        <v>7823</v>
      </c>
      <c r="E26" s="7">
        <v>-899</v>
      </c>
      <c r="F26" s="8">
        <v>-11.5</v>
      </c>
      <c r="G26" s="16">
        <f t="shared" si="1"/>
        <v>2.533362218370884</v>
      </c>
      <c r="H26" s="7">
        <v>17541</v>
      </c>
      <c r="I26" s="7">
        <v>16445</v>
      </c>
      <c r="J26" s="7">
        <v>1096</v>
      </c>
      <c r="K26" s="19">
        <v>6.7</v>
      </c>
    </row>
    <row r="27" spans="2:11" ht="12.75">
      <c r="B27" s="12" t="s">
        <v>19</v>
      </c>
      <c r="C27" s="7">
        <v>1656</v>
      </c>
      <c r="D27" s="7">
        <v>1076</v>
      </c>
      <c r="E27" s="7">
        <v>580</v>
      </c>
      <c r="F27" s="8">
        <v>53.9</v>
      </c>
      <c r="G27" s="16">
        <f t="shared" si="1"/>
        <v>2.9794685990338166</v>
      </c>
      <c r="H27" s="7">
        <v>4934</v>
      </c>
      <c r="I27" s="7">
        <v>2767</v>
      </c>
      <c r="J27" s="7">
        <v>2167</v>
      </c>
      <c r="K27" s="19">
        <v>78.3</v>
      </c>
    </row>
    <row r="28" spans="2:11" ht="12.75">
      <c r="B28" s="6"/>
      <c r="C28" s="7"/>
      <c r="D28" s="7"/>
      <c r="E28" s="7"/>
      <c r="F28" s="8"/>
      <c r="G28" s="16"/>
      <c r="H28" s="7"/>
      <c r="I28" s="7"/>
      <c r="J28" s="7"/>
      <c r="K28" s="11"/>
    </row>
    <row r="29" spans="2:11" ht="12.75">
      <c r="B29" s="9" t="s">
        <v>8</v>
      </c>
      <c r="C29" s="10">
        <f>SUM(C30:C37)</f>
        <v>233044</v>
      </c>
      <c r="D29" s="10">
        <f>SUM(D30:D37)</f>
        <v>214106</v>
      </c>
      <c r="E29" s="10">
        <f>SUM(E30:E37)</f>
        <v>18938</v>
      </c>
      <c r="F29" s="20">
        <f t="shared" si="0"/>
        <v>8.845151467030348</v>
      </c>
      <c r="G29" s="18">
        <f t="shared" si="1"/>
        <v>3.427914900190522</v>
      </c>
      <c r="H29" s="10">
        <f>SUM(H30:H37)</f>
        <v>798855</v>
      </c>
      <c r="I29" s="10">
        <f>SUM(I30:I37)</f>
        <v>708541</v>
      </c>
      <c r="J29" s="10">
        <f>SUM(J30:J37)</f>
        <v>90314</v>
      </c>
      <c r="K29" s="11">
        <f t="shared" si="2"/>
        <v>12.746474798212102</v>
      </c>
    </row>
    <row r="30" spans="2:11" ht="12.75">
      <c r="B30" s="12" t="s">
        <v>12</v>
      </c>
      <c r="C30" s="7">
        <v>15204</v>
      </c>
      <c r="D30" s="7">
        <v>13961</v>
      </c>
      <c r="E30" s="7">
        <v>1243</v>
      </c>
      <c r="F30" s="8">
        <v>8.9</v>
      </c>
      <c r="G30" s="16">
        <f t="shared" si="1"/>
        <v>4.612404630360431</v>
      </c>
      <c r="H30" s="7">
        <v>70127</v>
      </c>
      <c r="I30" s="7">
        <v>63340</v>
      </c>
      <c r="J30" s="7">
        <v>6787</v>
      </c>
      <c r="K30" s="19">
        <v>10.7</v>
      </c>
    </row>
    <row r="31" spans="2:11" ht="12.75">
      <c r="B31" s="12" t="s">
        <v>13</v>
      </c>
      <c r="C31" s="7">
        <v>64982</v>
      </c>
      <c r="D31" s="7">
        <v>57846</v>
      </c>
      <c r="E31" s="7">
        <v>7136</v>
      </c>
      <c r="F31" s="8">
        <v>12.3</v>
      </c>
      <c r="G31" s="16">
        <f t="shared" si="1"/>
        <v>4.272983287679665</v>
      </c>
      <c r="H31" s="7">
        <v>277667</v>
      </c>
      <c r="I31" s="7">
        <v>233132</v>
      </c>
      <c r="J31" s="7">
        <v>44535</v>
      </c>
      <c r="K31" s="19">
        <v>19.1</v>
      </c>
    </row>
    <row r="32" spans="2:13" ht="12.75">
      <c r="B32" s="12" t="s">
        <v>14</v>
      </c>
      <c r="C32" s="7">
        <v>38243</v>
      </c>
      <c r="D32" s="7">
        <v>37540</v>
      </c>
      <c r="E32" s="7">
        <v>703</v>
      </c>
      <c r="F32" s="8">
        <v>1.9</v>
      </c>
      <c r="G32" s="16">
        <f t="shared" si="1"/>
        <v>2.0544674842454826</v>
      </c>
      <c r="H32" s="7">
        <v>78569</v>
      </c>
      <c r="I32" s="7">
        <v>81410</v>
      </c>
      <c r="J32" s="7">
        <v>-2841</v>
      </c>
      <c r="K32" s="19">
        <v>-3.5</v>
      </c>
      <c r="L32" s="5"/>
      <c r="M32" s="5"/>
    </row>
    <row r="33" spans="2:11" ht="12.75">
      <c r="B33" s="12" t="s">
        <v>15</v>
      </c>
      <c r="C33" s="7">
        <v>22293</v>
      </c>
      <c r="D33" s="7">
        <v>20055</v>
      </c>
      <c r="E33" s="7">
        <v>2238</v>
      </c>
      <c r="F33" s="8">
        <v>11.2</v>
      </c>
      <c r="G33" s="16">
        <f t="shared" si="1"/>
        <v>2.6716906652312384</v>
      </c>
      <c r="H33" s="7">
        <v>59560</v>
      </c>
      <c r="I33" s="7">
        <v>55511</v>
      </c>
      <c r="J33" s="7">
        <v>4049</v>
      </c>
      <c r="K33" s="19">
        <v>7.3</v>
      </c>
    </row>
    <row r="34" spans="2:11" ht="12.75">
      <c r="B34" s="12" t="s">
        <v>16</v>
      </c>
      <c r="C34" s="7">
        <v>24818</v>
      </c>
      <c r="D34" s="7">
        <v>21182</v>
      </c>
      <c r="E34" s="7">
        <v>3636</v>
      </c>
      <c r="F34" s="8">
        <v>17.2</v>
      </c>
      <c r="G34" s="16">
        <f t="shared" si="1"/>
        <v>4.098114271899428</v>
      </c>
      <c r="H34" s="7">
        <v>101707</v>
      </c>
      <c r="I34" s="7">
        <v>81138</v>
      </c>
      <c r="J34" s="7">
        <v>20569</v>
      </c>
      <c r="K34" s="19">
        <v>25.4</v>
      </c>
    </row>
    <row r="35" spans="2:11" ht="12.75">
      <c r="B35" s="12" t="s">
        <v>17</v>
      </c>
      <c r="C35" s="7">
        <v>55453</v>
      </c>
      <c r="D35" s="7">
        <v>51232</v>
      </c>
      <c r="E35" s="7">
        <v>4221</v>
      </c>
      <c r="F35" s="8">
        <v>8.2</v>
      </c>
      <c r="G35" s="16">
        <f t="shared" si="1"/>
        <v>3.197320253187384</v>
      </c>
      <c r="H35" s="7">
        <v>177301</v>
      </c>
      <c r="I35" s="7">
        <v>164396</v>
      </c>
      <c r="J35" s="7">
        <v>12905</v>
      </c>
      <c r="K35" s="19">
        <v>7.8</v>
      </c>
    </row>
    <row r="36" spans="2:11" ht="12.75">
      <c r="B36" s="12" t="s">
        <v>18</v>
      </c>
      <c r="C36" s="7">
        <v>9423</v>
      </c>
      <c r="D36" s="7">
        <v>10421</v>
      </c>
      <c r="E36" s="7">
        <v>-998</v>
      </c>
      <c r="F36" s="8">
        <v>-9.6</v>
      </c>
      <c r="G36" s="16">
        <f t="shared" si="1"/>
        <v>2.6571155682903536</v>
      </c>
      <c r="H36" s="7">
        <v>25038</v>
      </c>
      <c r="I36" s="7">
        <v>23992</v>
      </c>
      <c r="J36" s="7">
        <v>1046</v>
      </c>
      <c r="K36" s="19">
        <v>4.4</v>
      </c>
    </row>
    <row r="37" spans="2:11" ht="12.75">
      <c r="B37" s="12" t="s">
        <v>19</v>
      </c>
      <c r="C37" s="7">
        <v>2628</v>
      </c>
      <c r="D37" s="7">
        <v>1869</v>
      </c>
      <c r="E37" s="7">
        <v>759</v>
      </c>
      <c r="F37" s="8">
        <v>40.6</v>
      </c>
      <c r="G37" s="16">
        <f t="shared" si="1"/>
        <v>3.3812785388127855</v>
      </c>
      <c r="H37" s="7">
        <v>8886</v>
      </c>
      <c r="I37" s="7">
        <v>5622</v>
      </c>
      <c r="J37" s="7">
        <v>3264</v>
      </c>
      <c r="K37" s="19">
        <v>58.1</v>
      </c>
    </row>
    <row r="38" spans="2:11" ht="18" customHeight="1">
      <c r="B38" s="15" t="s">
        <v>20</v>
      </c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C7:D7"/>
    <mergeCell ref="H7:I7"/>
    <mergeCell ref="B2:K2"/>
    <mergeCell ref="B3:K3"/>
    <mergeCell ref="B4:K4"/>
    <mergeCell ref="B5:K5"/>
    <mergeCell ref="B6:B8"/>
    <mergeCell ref="E7:F7"/>
    <mergeCell ref="C6:F6"/>
    <mergeCell ref="H6:K6"/>
    <mergeCell ref="J7:K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2008-12-19T08:56:39Z</cp:lastPrinted>
  <dcterms:created xsi:type="dcterms:W3CDTF">2002-03-21T13:15:43Z</dcterms:created>
  <dcterms:modified xsi:type="dcterms:W3CDTF">2009-02-18T13:41:43Z</dcterms:modified>
  <cp:category/>
  <cp:version/>
  <cp:contentType/>
  <cp:contentStatus/>
</cp:coreProperties>
</file>